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AB339\"/>
    </mc:Choice>
  </mc:AlternateContent>
  <xr:revisionPtr revIDLastSave="0" documentId="13_ncr:1_{9B3F0F78-5C63-4211-A2A6-6CC9041DE0C4}" xr6:coauthVersionLast="47" xr6:coauthVersionMax="47" xr10:uidLastSave="{00000000-0000-0000-0000-000000000000}"/>
  <bookViews>
    <workbookView xWindow="-108" yWindow="-108" windowWidth="30936" windowHeight="16896" xr2:uid="{0B990127-4259-4218-B39F-63792375112A}"/>
  </bookViews>
  <sheets>
    <sheet name="SUBMIT AND VIEW STATUS HERE" sheetId="1" r:id="rId1"/>
    <sheet name="What is AB339" sheetId="2" r:id="rId2"/>
    <sheet name="HR USE ONLY" sheetId="3" state="hidden"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9" i="1" l="1"/>
  <c r="O99" i="1"/>
  <c r="P97" i="1"/>
  <c r="O97" i="1"/>
  <c r="P94" i="1"/>
  <c r="O94" i="1"/>
  <c r="L99" i="1"/>
  <c r="L97" i="1"/>
  <c r="L94" i="1"/>
  <c r="O101" i="1"/>
  <c r="P101" i="1"/>
  <c r="O102" i="1"/>
  <c r="P102" i="1"/>
  <c r="P100" i="1"/>
  <c r="O100" i="1"/>
  <c r="P98" i="1"/>
  <c r="O98" i="1"/>
  <c r="P96" i="1"/>
  <c r="O96" i="1"/>
  <c r="P95" i="1"/>
  <c r="O95" i="1"/>
  <c r="O93" i="1"/>
  <c r="O91" i="1"/>
  <c r="O90" i="1"/>
  <c r="O88" i="1"/>
  <c r="O87" i="1"/>
  <c r="O86" i="1"/>
  <c r="O85" i="1"/>
  <c r="O84" i="1"/>
  <c r="L93" i="1"/>
  <c r="P93" i="1" s="1"/>
  <c r="L91" i="1"/>
  <c r="P91" i="1" s="1"/>
  <c r="L90" i="1"/>
  <c r="P90" i="1" s="1"/>
  <c r="L88" i="1"/>
  <c r="P88" i="1" s="1"/>
  <c r="L87" i="1"/>
  <c r="P87" i="1" s="1"/>
  <c r="L86" i="1"/>
  <c r="P86" i="1" s="1"/>
  <c r="L85" i="1"/>
  <c r="P85" i="1" s="1"/>
  <c r="L84" i="1"/>
  <c r="P84" i="1" s="1"/>
  <c r="P89" i="1"/>
  <c r="O89" i="1"/>
  <c r="P92" i="1"/>
  <c r="O92" i="1"/>
  <c r="L80" i="1" l="1"/>
  <c r="P80" i="1" s="1"/>
  <c r="P83" i="1"/>
  <c r="O83" i="1"/>
  <c r="P81" i="1"/>
  <c r="O81" i="1"/>
  <c r="P82" i="1"/>
  <c r="O82" i="1"/>
  <c r="O80" i="1"/>
  <c r="O79" i="1"/>
  <c r="L79" i="1"/>
  <c r="P79" i="1" s="1"/>
  <c r="O58" i="1"/>
  <c r="O77" i="1"/>
  <c r="L77" i="1"/>
  <c r="P77" i="1" s="1"/>
  <c r="O78" i="1"/>
  <c r="L78" i="1"/>
  <c r="P78" i="1" s="1"/>
  <c r="O74" i="1"/>
  <c r="O73" i="1"/>
  <c r="L74" i="1"/>
  <c r="P74" i="1" s="1"/>
  <c r="L73" i="1"/>
  <c r="P73" i="1" s="1"/>
  <c r="O70" i="1"/>
  <c r="O69" i="1"/>
  <c r="O66" i="1"/>
  <c r="O60" i="1"/>
  <c r="L70" i="1"/>
  <c r="P70" i="1" s="1"/>
  <c r="L69" i="1"/>
  <c r="P69" i="1" s="1"/>
  <c r="L66" i="1"/>
  <c r="P66" i="1" s="1"/>
  <c r="L61" i="1"/>
  <c r="L60" i="1"/>
  <c r="P60" i="1" s="1"/>
  <c r="L58" i="1"/>
  <c r="P58" i="1" s="1"/>
  <c r="O10" i="1"/>
  <c r="O3" i="1"/>
  <c r="O57" i="1"/>
  <c r="O56" i="1"/>
  <c r="O55" i="1"/>
  <c r="O52" i="1"/>
  <c r="O51" i="1"/>
  <c r="O50" i="1"/>
  <c r="O49" i="1"/>
  <c r="O48" i="1"/>
  <c r="O47" i="1"/>
  <c r="O46" i="1"/>
  <c r="O45" i="1"/>
  <c r="O43" i="1"/>
  <c r="O42" i="1"/>
  <c r="O41" i="1"/>
  <c r="O40" i="1"/>
  <c r="O39" i="1"/>
  <c r="O38" i="1"/>
  <c r="O37" i="1"/>
  <c r="O35" i="1"/>
  <c r="O33" i="1"/>
  <c r="O32" i="1"/>
  <c r="O30" i="1"/>
  <c r="O29" i="1"/>
  <c r="O27" i="1"/>
  <c r="O25" i="1"/>
  <c r="O22" i="1"/>
  <c r="O18" i="1"/>
  <c r="O16" i="1"/>
  <c r="O8" i="1"/>
  <c r="O7" i="1"/>
  <c r="O6" i="1"/>
  <c r="L57" i="1"/>
  <c r="P57" i="1" s="1"/>
  <c r="L56" i="1"/>
  <c r="P56" i="1" s="1"/>
  <c r="L55" i="1"/>
  <c r="P55" i="1" s="1"/>
  <c r="L51" i="1"/>
  <c r="P51" i="1" s="1"/>
  <c r="L52" i="1"/>
  <c r="P52" i="1" s="1"/>
  <c r="L50" i="1"/>
  <c r="P50" i="1" s="1"/>
  <c r="L49" i="1"/>
  <c r="P49" i="1" s="1"/>
  <c r="L48" i="1"/>
  <c r="P48" i="1" s="1"/>
  <c r="L47" i="1"/>
  <c r="P47" i="1" s="1"/>
  <c r="L45" i="1"/>
  <c r="P45" i="1" s="1"/>
  <c r="L46" i="1"/>
  <c r="P46" i="1" s="1"/>
  <c r="L43" i="1"/>
  <c r="P43" i="1" s="1"/>
  <c r="L42" i="1"/>
  <c r="P42" i="1" s="1"/>
  <c r="L41" i="1"/>
  <c r="P41" i="1" s="1"/>
  <c r="L40" i="1"/>
  <c r="P40" i="1" s="1"/>
  <c r="L39" i="1"/>
  <c r="P39" i="1" s="1"/>
  <c r="L38" i="1"/>
  <c r="P38" i="1" s="1"/>
  <c r="L37" i="1"/>
  <c r="P37" i="1" s="1"/>
  <c r="L35" i="1"/>
  <c r="P35" i="1" s="1"/>
  <c r="L33" i="1"/>
  <c r="P33" i="1" s="1"/>
  <c r="L32" i="1"/>
  <c r="P32" i="1" s="1"/>
  <c r="L30" i="1"/>
  <c r="P30" i="1" s="1"/>
  <c r="L29" i="1"/>
  <c r="P29" i="1" s="1"/>
  <c r="L27" i="1"/>
  <c r="P27" i="1" s="1"/>
  <c r="L25" i="1"/>
  <c r="P25" i="1" s="1"/>
  <c r="L22" i="1"/>
  <c r="P22" i="1" s="1"/>
  <c r="L18" i="1"/>
  <c r="P18" i="1" s="1"/>
  <c r="L16" i="1"/>
  <c r="P16" i="1" s="1"/>
  <c r="L10" i="1"/>
  <c r="P10" i="1" s="1"/>
  <c r="L8" i="1"/>
  <c r="P8" i="1" s="1"/>
  <c r="L7" i="1"/>
  <c r="P7" i="1" s="1"/>
  <c r="L6" i="1"/>
  <c r="P6" i="1" s="1"/>
  <c r="L3" i="1"/>
  <c r="P3" i="1" s="1"/>
</calcChain>
</file>

<file path=xl/sharedStrings.xml><?xml version="1.0" encoding="utf-8"?>
<sst xmlns="http://schemas.openxmlformats.org/spreadsheetml/2006/main" count="1067" uniqueCount="507">
  <si>
    <t>Contact/Submitter</t>
  </si>
  <si>
    <t>DEPARTMENT/ DIVISION INFORMATION</t>
  </si>
  <si>
    <t>Contraction Action Type</t>
  </si>
  <si>
    <t>Scope of Work</t>
  </si>
  <si>
    <t>Duration of Contract</t>
  </si>
  <si>
    <t>Anticipated Cost</t>
  </si>
  <si>
    <t>Statement Explaining the Necessity of the Contract</t>
  </si>
  <si>
    <t>Does this project/task replace bargaining unit work, reduce employee hours, or eliminate positions? Please provide department response here:</t>
  </si>
  <si>
    <t xml:space="preserve">HR determined the Scope of work falls under a job classification represented by the recognized employee organization. </t>
  </si>
  <si>
    <t xml:space="preserve">HR determined the Scope of Work DOES NOT fall under job classifications represented by the recognized employee organization. </t>
  </si>
  <si>
    <t>HR Determination Date/
45 Day Notice Date</t>
  </si>
  <si>
    <t xml:space="preserve">End of 45 Days from Notice/
Department May Proceed </t>
  </si>
  <si>
    <t>Comments</t>
  </si>
  <si>
    <t>Juan Tejeda</t>
  </si>
  <si>
    <t>Municipal Services/Regulatory Affairs</t>
  </si>
  <si>
    <t>RFP or RFQ</t>
  </si>
  <si>
    <t>Consumer Confidence Report Service (see provided attachment)</t>
  </si>
  <si>
    <t>3-5 years</t>
  </si>
  <si>
    <t xml:space="preserve">The report(s) are Federal and State mandate per, Reports and  Health &amp; Safety Code §116470 and Calfiornia Code of Regulations, Title 22, Division 4, Chapter 15, Article 20. and the division requires additional assistance in preparing them. In the past the Municipal Services Analyst would prepare the CCR and I would review and approve it.  It will not exceed $6,000 for this year (2206) but the EPA is proposing each water system submit the report two times a year. If the State adopts the EPA regulation (highly likely they will) this FY (1st report is due before July 1, 2026), the expense would exceed $6,000.  We would need to amend the contract and have the report submitted twice each year moving forward.  </t>
  </si>
  <si>
    <t>Yes, previously conducted by an Analyst within Municipal Services</t>
  </si>
  <si>
    <t>X</t>
  </si>
  <si>
    <t>Nadine Silva</t>
  </si>
  <si>
    <t>Finance/Accounting</t>
  </si>
  <si>
    <t>Request for Quotes</t>
  </si>
  <si>
    <t>2 CFR Cost Allocation Plan (CAP)/ICRP</t>
  </si>
  <si>
    <t>5 years</t>
  </si>
  <si>
    <t>Staff does not have the knowledge, expertise, or time to prepare the 2 CFR Cost Allocation Plan (CAP)/ICRP.  As a result, this would require extensive training and the purchase of specific software to calculate the specific overhead rates for Engineering.  The lack of knowledge by the City could create a lower reimbursement rate for Federal Funds which would result in reduced revenue to the City.  The consultant we have worked with specializes in preparing these types of plans for a multitude of agencies and has a positive relationship with our cognizant agency, who must approve our plan prior to us utilizing it.  Therefore, the City is better serviced by a consultant who is proficient in preparing cost allocation plans.</t>
  </si>
  <si>
    <t>No-Staff does not have the knowledge, expertise</t>
  </si>
  <si>
    <t>N/A</t>
  </si>
  <si>
    <t>Renew Existing Contract</t>
  </si>
  <si>
    <t>SB90</t>
  </si>
  <si>
    <t>Staff does not have the knowledge, expertise, or time to prepare the SB90 Claims.  As a result, this could cause claims to be missed or delayed which could result in reduced revenue to the City.  The City does not have the program(s) utilized to calculate the claim reimbursement and prepare the documents to submit to the State.  SB90 changes rapidly throughout the year, so the City is better serviced by a consultant who is proficient in these types of filings.</t>
  </si>
  <si>
    <t>No</t>
  </si>
  <si>
    <t>Nick Showalter</t>
  </si>
  <si>
    <t>IT/IT</t>
  </si>
  <si>
    <t>Extension of Existing Contract</t>
  </si>
  <si>
    <t>The installation, configuration, integration, testing, and commissioning of new audio, video, and broadcasting equipment and systems in the City Council Chambers to support public meetings, live streaming, and teleconferencing communication with the public to support California Senate Bill 707 requirements. The removal and decommissioning of the old equipment and systems. This scope will include ongoing maintenance and support for the life of the system and contract paid on an annual basis.</t>
  </si>
  <si>
    <t>The City of Turlock is requesting quotes for turnkey audio-visual integration services for the City Council Chambers. The objective is to replace and modernize existing audio, video, and broadcasting systems to support public meetings, live streaming, recording, and  teleconferencing chamber communications with the public.</t>
  </si>
  <si>
    <t>Yes- based on job descriptions</t>
  </si>
  <si>
    <t xml:space="preserve">2/26/26 - Emergency determined by Exec Staff; approved to move forward </t>
  </si>
  <si>
    <t>Mike Murphy</t>
  </si>
  <si>
    <t>Municipal Services/Maintenance</t>
  </si>
  <si>
    <t>Change in Contract</t>
  </si>
  <si>
    <t>Routine preventive maintenance, filter replacement, and timely repair services for HVAC and boiler systems at City-owned and leased facilities.</t>
  </si>
  <si>
    <t>1.5 M</t>
  </si>
  <si>
    <t>This contract is necessary to provide routine preventive maintenance, filter replacement, and timely repair services for HVAC and boiler systems at City-owned and leased facilities. Regular maintenance ensures safe and reliable operation, extends equipment life, reduces emergency repairs, and supports uninterrupted building operations and occupant comfort</t>
  </si>
  <si>
    <t>Scott Taylor</t>
  </si>
  <si>
    <t>Other (email AB339 to explain)</t>
  </si>
  <si>
    <t>Valley Entry Systems INC. Trouble shoot and supply quote for gate repair at 244 N. Broadway Public Safety Center located on W. Olive</t>
  </si>
  <si>
    <t>Establish a scope and quote for the repair of The Public Safety Center automatic gate. This gate is used for emergency vehicle and need repaired as soon as possible.  Currently we have one gate operating but it has a history of breaking down. If it breaks down staff will have to man the gates manualy 24/7.  In addition Construction crews a working on the street near the operating gate and is creating congestion for the emrgency vehicles</t>
  </si>
  <si>
    <t>Other Quick PO</t>
  </si>
  <si>
    <t>Champion Mechanical to intall at Columbia Pool one 8” flue vent cover after removing gooseneck elbo on the flue to make the vent vertical.</t>
  </si>
  <si>
    <t>2 days</t>
  </si>
  <si>
    <t xml:space="preserve"> Flue vent installed incorrectly by contractor causing Boiler exhaust to damage City property. </t>
  </si>
  <si>
    <t>Precision Concrete Cutting shall provide on-call sidewalk trip hazard removal services at various City-owned locations. Work shall include precision concrete cutting or grinding to remove vertical displacements and surface irregularities in existing concrete sidewalks to eliminate pedestrian trip hazards and improve safety. Services shall be performed in compliance with ADA accessibility requirements and applicable federal, state, and local regulations. The Contractor shall provide dust control, site safety measures, and complete cleanup of all debris generated by the work. All work shall be coordinated with City staff and completed to the satisfaction of the City.</t>
  </si>
  <si>
    <t>1 year</t>
  </si>
  <si>
    <t>Sidewalk trip hazards created by uplifted or uneven concrete pose a safety risk to pedestrians and increase the City’s liability exposure. Precision concrete cutting provides a cost-effective and timely method to remove trip hazards, improve ADA accessibility, and maintain safe public walkways without full sidewalk replacement.</t>
  </si>
  <si>
    <t>Wayne York</t>
  </si>
  <si>
    <t>Municipal Services/Transit</t>
  </si>
  <si>
    <t>Solicit proposals from qualified transit-related emergency planning and management consultants to develop a Transit Emergency Operations Plan (EOP), with elements specific to transit. The Transit EOP would augment and support the existing Citywide EOP and would involve feedback from relevant City stakeholders. The full scope of work is reflected in the draft RFP and attached.</t>
  </si>
  <si>
    <t>3 years</t>
  </si>
  <si>
    <t>Plans to consult with Risk, Fire and Police before moving forward.</t>
  </si>
  <si>
    <t>Madeline Correia</t>
  </si>
  <si>
    <t>Police/Support Operations</t>
  </si>
  <si>
    <t>Renewal of Existing Contract</t>
  </si>
  <si>
    <t>Professional to provide an online platform that provides 90-second briefing training videos that assists Sergeants in training field officers .</t>
  </si>
  <si>
    <t>1 Year</t>
  </si>
  <si>
    <t>Meaningfull training sessions are vital to the success of daily briefings. Providing Sergeants with the tools needed to train and evoke complex conversations about policing in today’s environment is vital to the success of the department.</t>
  </si>
  <si>
    <t>Brooke Corgiat</t>
  </si>
  <si>
    <t xml:space="preserve">Municipal Services/WQC   </t>
  </si>
  <si>
    <t>The City of Turlock is requesting laboratory analytical testing services for drinking water, wastewater, receiving water, source water, and sludge throughout the year for the City’s drinking water analysis and for the City’s existing National Pollution Discharge Elimination System (NPDES) permits. The successful Contract Laboratory shall furnish all labor, materials, travel or courier expense, equipment, and insurance necessary to perform the services and deliver the test results with standard turnaround time including electronic data submission.</t>
  </si>
  <si>
    <t>It is necessary to contract with an outside certified laboratory because the City’s Water Qualilty Control Laboratory (WQC Lab) does not have the technical capability, specialized instrumentation, or regulatory certification required to perform all analyses mandated for drinking water and wastewater permit compliance (please see attached for the WQC Lab’s current ELAP fields of accreditation). Bringing the WQC Lab to the level required to perform these specialized analyses would result in significant additional costs, including the purchase and ongoing maintenance of advanced analytical equipment, the hiring and training of additional qualified laboratory personnel, and the acquisition and continued maintenance of required state certifications. Many of the required specialized analyses are performed on an infrequent basis, which would make maintaining staff proficiency, equipment readiness, and ongoing certification cost-inefficient. Contracting with an external laboratory ensures that all required analyses are conducted accurately, in compliance with applicable state and federal regulatory standards, and within required reporting timelines, while avoiding substantial capital, staffing, and certification costs.</t>
  </si>
  <si>
    <t>No, WQC Lab) does not have the technical capability, specialized instrumentation, or regulatory certification required to perform all analyses mandated for drinking water and wastewater permit compliance</t>
  </si>
  <si>
    <t>Elizabeth Hardwick</t>
  </si>
  <si>
    <t>Municipal Services/Administration</t>
  </si>
  <si>
    <t>City Contract 2023-77 – Water Master Plan - Carollo Engineers</t>
  </si>
  <si>
    <t>Extend contract through March 28, 2027</t>
  </si>
  <si>
    <t xml:space="preserve">The Water Master Plan provides three key elements: secure and maintain existing supplies and facilities, optimize the use of existing supplies and facilities, and expand water use efficiency efforts. </t>
  </si>
  <si>
    <t>AB 339 does not override existing bargaining rights or the terms of active MOUs. It also includes exemptions for (1) emergencies/exigent circumstances, (2) construction-related contracts and related specialized services, and (3) contracts with private architects, engineers, land surveyors, and construction managers under specific Government Code provisions.</t>
  </si>
  <si>
    <t>Provide professional, unarmed private security services to support public safety, customer interaction, and infrastructure protection, as appropriate to the Turlock City Hall, Roger K. Fall Transit Center and the Stanislaus Regional Water Authority (“SRWA”) facilities.</t>
  </si>
  <si>
    <t>TBD</t>
  </si>
  <si>
    <t>Unarmed security is needed for City Hall, Transit and for SRWA</t>
  </si>
  <si>
    <t>Short-term staffing for water meter readers while the City brings in 2 Field Services Technicians</t>
  </si>
  <si>
    <t>These short term positions will allow the City to support reading nonresponsive meters, maintain accurate billing and prevent additional backlogs while recruitment and onboarding for two(2) Field Services Technicians is still underway. The short-term positions will conclude as permanent City staff are hired and trained.</t>
  </si>
  <si>
    <t>The laboratory shall provide analytical services for per- and polyfluoroalkyl substances (PFAS) in drinking water samples in compliance with Order DW 2025-0002-DDW and all applicable state and federal requirements. Services shall include PFAS analysis using EPA-approved and Division of Drinking Water-accepted methods, adherence to required quality assurance and quality control procedures, provision of appropriate sample containers and chain-of-custody documentation, and timely delivery of complete analytical reports with method detection limits, reporting limits, and QA/QC results in a format acceptable to the Division of Drinking Water (DDW). The laboratory shall maintain current state certification for PFAS analysis in drinking water for the duration of the contract.</t>
  </si>
  <si>
    <t>Q1-Q4 2026</t>
  </si>
  <si>
    <t>It is necessary to use an outside certified laboratory because the City’s Water Qualilty Control Laboratory (WQC Lab) does not have the technical capability, specialized instrumentation, or regulatory certification required to perform PFAS analysis. WQC Lab also lacks the ability to upload analytical data directly to the DDW, which is a requirement of any laboratory conducting the PFAS analysis. Please see attached for the WQC Lab’s current ELAP fields of accreditation.</t>
  </si>
  <si>
    <t>Outside service provider to complete or assist with internal affairs investigations that shall meet or exceed California Police Officer Standards and Training (POST) standards. Service provider is to provide the City with immediate communication in regards to any concerns that could lead to a possible employee discipline and/or termination.</t>
  </si>
  <si>
    <t>$25000 (not to exceed)</t>
  </si>
  <si>
    <t xml:space="preserve">Having an outside investigator assist with Internal Affairs investigations will ensure timely completion. Internal Affairs investigations must be completed and submitted to POST for review within one year of the incident. Currently, the investigations are completed by the Professional Standards Sergeant. Having a contract where we can request assistance when the Professional Standards Sergeant is unable to forsee timely execution, will ensure POST standards and mandates are met. If the investigation is not completed in the required timeframe, the investigation’s recommended actions cannot be enforced. Taking too long to complete an internal investigation is not only a disservice to the department, but also to the employee who is waiting for a timely decision about their investigation.  </t>
  </si>
  <si>
    <t>David Huff</t>
  </si>
  <si>
    <t>Water, sewer, and storm pump repair and maintenance, limited to specialized and equipment intensive services</t>
  </si>
  <si>
    <t>3 year extension</t>
  </si>
  <si>
    <t>$1.5 million current 3 year contract + 3 year extension (AB339 portion)</t>
  </si>
  <si>
    <t xml:space="preserve">Certain pumps within the water and wastewater system support critical infrastructure where failures may result in service interruptions or regulatory noncompliance. The use of a specialized pump service contractor is necessary to ensure timely restoration of service when repairs exceed internal capacity.The Don Pedro Pump, Inc. contract supplements City staff capabilities and does not replace City employees. The contract does not reduce employee hours, eliminate positions, or assign work that is routinely or customarily performed by bargaining unit employees. Instead, it provides specialized support to maintain operational reliability, regulatory compliance, and public health protections. </t>
  </si>
  <si>
    <t>No. Per Department  (phone call 2/9/26) Current Senior positions do not have the expertise to work on the larger size pumps. The City's job descriptions do not mandate knowledge to work on these types of pumps.</t>
  </si>
  <si>
    <t>On-call Supervisory Control and Data Acquisition (SCADA) programming, system integration, network communication support, and cybersecurity related services for the City’s water, wastewater, and stormwater infrastructure systems.</t>
  </si>
  <si>
    <t>3 years with extensions as authorized</t>
  </si>
  <si>
    <t>The City of Turlock operates complex SCADA and telemetry systems supporting water, wastewater, and storm infrastructure. City staff perform routine SCADA operations, telemetry monitoring, maintenance, diagnostics, and system oversight in house.This RFQ is intended to establish on-call professional services agreements for specialized, advanced, and project-based SCADA programming and integration services, including enterprise-level SCADA and PLC programming across multiple platforms; system-wide architecture, tagging standards, and modernization support; network communications engineering, cybersecurity, and resiliency design; integration with regional partner systems, including the SRWA Surface Water Treatment Plant; and advanced troubleshooting and technical support associated with complex system operations.All work is performed under City direction and authorization, with City staff retaining ownership, operational authority, and oversight of all SCADA systems</t>
  </si>
  <si>
    <t>No, beyond the scope of job descriptions involving SCADA references</t>
  </si>
  <si>
    <t>Annual, quarterly, and quadrennial inspection, testing, preventative maintenance, repair, and replacement of City-owned cranes and hoists, including OSHA-mandated load testing, certification, and safety compliance activities.</t>
  </si>
  <si>
    <t>three (3) one-year renewal options</t>
  </si>
  <si>
    <t xml:space="preserve">$15,000 annual </t>
  </si>
  <si>
    <t>Routine inspection, testing, and certification of cranes and hoists is mandated by state and federal safety regulations. These services require specialized licensing, certification authority, and testing equipment not maintained in-house.The use of a qualified crane and hoist service contractor is necessary to ensure compliance with OSHA and Title 8 requirements and to maintain mission-critical equipment in safe operating condition. The contract does not replace bargaining unit work, reduce employee hours, eliminate positions, or assign work that is normally or routinely performed by City staff</t>
  </si>
  <si>
    <t>No. Per Department (phone call 2/9/26), no employee has the proper certifciations to be the inspector for OSHA mandated reporting.</t>
  </si>
  <si>
    <t>Art Padilla</t>
  </si>
  <si>
    <t>Other</t>
  </si>
  <si>
    <t>Ice Machine Repair</t>
  </si>
  <si>
    <t>1 day - PO/Quick Invoice</t>
  </si>
  <si>
    <t>$225 x 3 plus parts up to $5K new unit</t>
  </si>
  <si>
    <t>Ice machine down, need refrigeration specialist to troubleshoot and repair</t>
  </si>
  <si>
    <t>Kone Inc. to replace AMD door transformer and board.  Work is required by the State to be preformed by a cerified technician</t>
  </si>
  <si>
    <t>2 days - PO/Quick Invoice</t>
  </si>
  <si>
    <t>Services need to be preformed by State certified technician for elevator repair. This elevator services the public lobby at the Public Safety Facility and is the only Public ADA access to the Fire Services Division. The elevator has been no-operable for over a month.</t>
  </si>
  <si>
    <t>No. There is no job requirement for any City position to be State certified in elevator repair.</t>
  </si>
  <si>
    <t>Emergency pluming repair on a hot water line break</t>
  </si>
  <si>
    <t>1 day / more if needed</t>
  </si>
  <si>
    <t>Emergency hot water plumbing repair</t>
  </si>
  <si>
    <t xml:space="preserve">Emergency </t>
  </si>
  <si>
    <t>OPTION 1QTY: 4Comprehensive (Connected)All work must be performed in accordance with Johnson Controls safety policies.System BackupsPerform backup of NAEs and store backup on-sitePerform backup of controllers once per yearMetasys Database ManagementAudit log reviewAlarm log reviewAlarm AnalysisAnalyze past and active alarmsInvestigate root causesTroubleshoot as neededProvide quotes as requiredCustomer SupportReview customer trouble logAddress customer punch list items between visitsProvide customer training as neededSystem Performance ReviewAnalyze system for inefficienciesCorrect issues as neededProvide quotes as requiredField Controller ReviewInspect controllers for errors and inefficienciesSite CoordinationCheck in and out with on-site contactShare findings and any additional quotesAdditional TasksComplete customer-requested punch list items, as applicableOPTION 2QTY: 1Connected Controls Technology and Support FeeAll work must be performed in accordance with Johnson Controls safety policies.OPTION 3QTY: 1Operational (Connected – Remote)Review and recommend available upgrades for Metasys system enginesReview and recommend available patches for Metasys system enginesIdentify and review abnormal network engine performanceIdentify and review duplicate BACnet IDs on controllersIdentify and review operator overridesIdentify and review unbound referencesIdentify and review variations from setpointIdentify and review offline controllersIdentify and review filter issuesIdentify and notify customer of abnormal point communicationsIdentify and notify customer of current overrides (e.g., out of service) and associated impactsIdentify and notify customer of all current alarms and associated impactsOPTION 4QTY: 1PVT Autoscan Installation &amp; Yearly UpdateInstall or update connected performance verification and system inventory diagnostic softwareSite Analysis ReviewConduct site analysis review in preparation for on-site visit</t>
  </si>
  <si>
    <t>With this planned service agreement, Johnson Controls can help us achieve the following five objectives:1. Identify Energy Savings OpportunitiesSince HVAC equipment accounts for a major portion of a building’s energy usage, keeping systems operating at optimal performance levels may lead to a significant reduction in energy costs.2. Reduce Future Repair CostsRoutine maintenance may maximize the life of equipment and help reduce unexpected breakdowns and repair expenses.3. Extend Asset LifeThrough proactive, factory-recommended maintenance, the life of HVAC assets may be extended, maximizing the return on investment.4. Ensure Productive EnvironmentsWhether creating a comfortable environment for employees or controlling spaces to meet specialized operational needs, proper maintenance supports optimal conditions for the work being performed.5. Promote Environmental Health and SafetyMaintaining proper indoor conditions and plant requirements may improve business outcomes by minimizing sick leave, reducing accidents, lowering greenhouse gas emissions, and ensuring proper refrigerant management</t>
  </si>
  <si>
    <t>Yes, partially based on the quote from provider. Preventative maintenance trigger notice to Union.</t>
  </si>
  <si>
    <t>Service Provider (Prevailing Wage) Agreement/Omnia Cooperative Agreement; Elevator Maintenance and Repairs Services at PSF</t>
  </si>
  <si>
    <t>To ensure safe, reliable, and code-compliant operation of elevators, minimize service disruptions, extend equipment life, and protect public access to facilities, including compliance with accessibility requirements.</t>
  </si>
  <si>
    <t>n/a</t>
  </si>
  <si>
    <t>Server and SNE PortionInstall a new Dell tower PC to replace the existing machine.Provide and install a new monitor, keyboard, and mouse.Install and configure all required software packages prior to Metasys server installation.Install a new SNE in place of the existing NAE.Upgrade the database from version 5.0 to 15.0.Utilize existing power and network connections.Remote connection is highly recommended for servicing.With the new server setup, download the database and updated MUI graphics.All work for the SNE and server, along with AC unit controller upgrades, must be completed prior to MUI package development.Provide four (4) hours of on-site training to HVAC personnel.Remote access is highly recommended and shall be coordinated and set up through the City of Turlock IT Department.The server will need to be accessed to assist with service requests or issues.The IT Department will determine a proper and secure access route.AC 1, 3, and 4 – Portions of WorkPower down units and make safe using LOTO procedures.Remove existing PLC controllers from the control cabinet.Rearrange existing wire duct, terminal strips, and other components to accommodate installation of four (4) controllers.Make connections for existing supply and return fan commands, compressor commands, and condenser fan control.Utilize existing refrigerant pressure sensors and control the CMF VSDs to a pressure setpoint.Utilize existing supply fan (SF) and return fan (RF) VSDs to control static pressure.Use peer-to-peer communication so tandem AC units operate together for supply fan speed control.Configure reset logic for static pressure and discharge temperature based on cooling demand.Bring new controllers into the front-end system.Populate points and add trends and alarms as required.</t>
  </si>
  <si>
    <t>14 days</t>
  </si>
  <si>
    <t>$93,899 + taxes/duties/tariffs</t>
  </si>
  <si>
    <t>These improvements support reliable operation, faster troubleshooting, and long-term maintainability of the City’s facilities.</t>
  </si>
  <si>
    <t>Yes, Scope of work includes work potentially covered under IT Dept.</t>
  </si>
  <si>
    <t>James Governale</t>
  </si>
  <si>
    <t>Municipal Services/Recreation</t>
  </si>
  <si>
    <t>New contract, Provide part-time umpires for softball</t>
  </si>
  <si>
    <t>2/10/26 - 2/10/31</t>
  </si>
  <si>
    <t>The City of Turlock needs this Agreement to maintain its Softball Leagues. Per James Governale, specially certified and no employee part-time or full-time has the required qualificiations for the leauge requirements.</t>
  </si>
  <si>
    <t>No, part time work - unrepresented.</t>
  </si>
  <si>
    <t>Janice Virgo</t>
  </si>
  <si>
    <t>Municipal Services/SRWA</t>
  </si>
  <si>
    <t>Contractor shall provide routine, preventive, and emergency maintenance and repair services for SRWA pump systems, motors, and related mechanical equipment, as well as distribution and service transmission lines. Work may include inspections, lubrication, alignment, seal and bearing replacement, performance testing, leak detection and repair, valve maintenance, line flushing/disinfection, excavation, backfill, and pipe section replacement. Contractor may also perform additional mechanical and equipment repairs (screens, tanks, actuators, blowers, piping, sensors, bypass pumping, and mobile repair services) as directed by the Water Treatment Plant Manager. Contractor shall comply with AWWA, OSHA, and applicable permitting requirements, provide 24/7 emergency response with acknowledgement within 30 minutes and on-site arrival within 2 hours, and perform services under established standard and emergency hourly rates, materials markup, and approved additional fees.</t>
  </si>
  <si>
    <t>The Stanislaus Regional Water Authority (SRWA), a Joint Powers Authority serving the Cities of Turlock and Ceres, operates the regional surface water treatment plant in Hughson, California. SRWA relies on multiple pumping stations, critical pump equipment, and distribution mains to deliver treated drinking water to both partner cities and onsite facilities. Due to the wide range of pump types, manufacturers, capacities, and pipeline sizes throughout the system, SRWA requires an on-call contract for specialized pump, mechanical, and distribution line maintenance and emergency repairs to ensure continuous, safe, and reliable water service</t>
  </si>
  <si>
    <t>Yes, based on scope of work inspections, flushing, routine, and preventative maintenance.</t>
  </si>
  <si>
    <t>Jennifer Figueroa</t>
  </si>
  <si>
    <t>Development Services/Housing</t>
  </si>
  <si>
    <t>Complete loan cycle administration</t>
  </si>
  <si>
    <t>1 year with option to extend up to 3 years</t>
  </si>
  <si>
    <t>$30,000 per year</t>
  </si>
  <si>
    <t>Housing Division has over 130 outstanding loans, with new loans being added, that require set up, and tracking of payments as well as regular follow-up</t>
  </si>
  <si>
    <t>PO/Quick Invoice - HCI Systems Inc. to remove and replae 2 existng pressure gauges on the Public Safety Center fire sprinkler risers that are outdated</t>
  </si>
  <si>
    <t>1 day</t>
  </si>
  <si>
    <t>To meet state and local fire code.  California Fire Marshall Imformation Bulliton 18-104 “Effective January 1, 2019 any person who installs, alters or repairs water based fire protection systems in a multi family or commercial building is required to posess a certification card from CAL Fire Office of the Stayte Fire Marshall.”</t>
  </si>
  <si>
    <t>No job description requires this installation cerfticiation</t>
  </si>
  <si>
    <t>PO/Quick Invoice - Peterson Roofing to remove, fabricate and install a new roof gutter downspout for the Utilities Dept. overhang at 701 S. Walnut</t>
  </si>
  <si>
    <t>The City of Turlock does not possess the tools or expertise to fabricate and install a new roof gutter downspout.</t>
  </si>
  <si>
    <t>Potential Overlap</t>
  </si>
  <si>
    <t>Nicole Mann</t>
  </si>
  <si>
    <t>Municipal Services/Utilities</t>
  </si>
  <si>
    <t>Provide chemical root control services for the City of Turlock sanitary sewer collection system. Services include scheduled and as-needed application of EPA-registered chemical root control products within sewer mains and laterals to prevent and control tree and vegetation root intrusion, maintain system performance, reduce blockages, and prevent sanitary sewer overflows. Work includes traffic control as needed, proper disposal, reporting, and compliance with all federal, state, and local regulations.</t>
  </si>
  <si>
    <t xml:space="preserve">5 year  </t>
  </si>
  <si>
    <t>$20,000 annually</t>
  </si>
  <si>
    <t>Chemical root control services require specialized equipment, licensed applicators, and the use of EPA-registered chemical products that are not routinely performed by City staff. Contracting these services ensures effective root intrusion control, protects the integrity of the sewer collection system, reduces the risk of sanitary sewer overflows, and supports regulatory compliance and public health protection</t>
  </si>
  <si>
    <t>Kelly Costello</t>
  </si>
  <si>
    <t>Municipal Services/Maintenance &amp; Recreation</t>
  </si>
  <si>
    <t xml:space="preserve">Portable Chemical Toilet Rentals for parks, special events and on an “as needed” basis.  </t>
  </si>
  <si>
    <t>3 year with 3 one year extensions</t>
  </si>
  <si>
    <t>$16,000 annually</t>
  </si>
  <si>
    <t xml:space="preserve">Contractor (United Site Services, Inc.) has represented itself as duly trained, qualified, and expirenced to provide rental of portable chemical toilets. </t>
  </si>
  <si>
    <t>No, we do not own portable toilets.</t>
  </si>
  <si>
    <t>Angelica Gonsalves</t>
  </si>
  <si>
    <t>Finance/Finance-Utility Billing</t>
  </si>
  <si>
    <t>The City invites you to submit a proposal for LASER PRINTING AND MAILING SERVICES OF UTILITY BILLING, BUSINESS LICENSE RENEWALS AND DELINQUENT NOTICES FOR THE CITY OF TURLOCK services.  See  Also AB339 draft RFP in secure drive.</t>
  </si>
  <si>
    <t>3 years with two extensions</t>
  </si>
  <si>
    <t>TO PRINT AND MAIL OUT UTILITY BILLS, BUSINESS LICENSE, AND ANY OTHER CITY RELATED CORRESPONDECES</t>
  </si>
  <si>
    <t>Rich Green</t>
  </si>
  <si>
    <t xml:space="preserve">Solicit proposals from qualified firms to develop, implement, and manage a revenue-generating advertising program on City owned transit amenities such as buses and bus shelters, as well as future transit amenities if and when theya re implemented by the City in the future.  </t>
  </si>
  <si>
    <t>No cost to City/only Revenue</t>
  </si>
  <si>
    <t>It’s important for agency and contractor staff to have a clear, transit-specific plan for how generate revenue through advertising for the City</t>
  </si>
  <si>
    <t>Municipal Services/Engineering</t>
  </si>
  <si>
    <t>Will be piggybacking on a competitive process for Precision Concrete. They will be repairing sidewalk defects.</t>
  </si>
  <si>
    <t>Precision uses a method of cutting and grinding sidewalks that the City does not currently have the capability or expertise of completing.</t>
  </si>
  <si>
    <t>Sidewalk trip hazard removals per contract #21-075</t>
  </si>
  <si>
    <t>Duplicate (line 10)</t>
  </si>
  <si>
    <t>The proposed contract includes preventative maintenance and repair services for City-owned traffic signals and associated electrical and communication systems, and may include supplemental or specialized streetlight-related repairs as needed. City staff currently perform routine streetlight maintenance in-house; however, the contractor may provide support for emergency response, specialized electrical repairs, or work beyond current in-house staffing capacity.Services include, but are not limited to: routine preventative maintenance inspections; testing and troubleshooting of traffic signal controllers, cabinets, detection systems, interconnects, and communication equipment; emergency and on-call response services; replacement of failed or damaged components; minor signal timing adjustments and operational support; coordination with City staff during repairs and field activities; and limited streetlight repair support as required.All work shall be performed in accordance with applicable federal, state, and local regulations, including California MUTCD standards, Caltrans specifications, and applicable safety requirements.</t>
  </si>
  <si>
    <t>TBD - based on bids</t>
  </si>
  <si>
    <t xml:space="preserve">City staff currently perform routine streetlight maintenance activities in-house. However, the City does not have the specialized certifications, equipment, or staffing capacity required to perform traffic signal maintenance, inspection, troubleshooting, and emergency repair services.Traffic signal work requires IMSA Traffic Signal Technician and Signal Inspection certifications, and certain electrical work requires CSLB Electrical certification. Current City staff do not hold these certifications. In addition, traffic signal systems require specialized technical expertise and 24-hour emergency response capability to ensure public safety and regulatory compliance.Contracting with a qualified firm is necessary to provide certified traffic signal maintenance and emergency support, while City staff continue to perform in-house streetlight maintenance and provide oversight and coordination of the contracted services. </t>
  </si>
  <si>
    <t>Trouble shoot and repair door lock at WQC Opertions building</t>
  </si>
  <si>
    <t>5 days</t>
  </si>
  <si>
    <t>Turlock Custom Locksmith.  Trouble shoot and repair Door lock at WQC Operations door. Emergency justification. The east door at the WQC Operations Building has a failed electric strike that is preventing the door from securing properly. While the door is not public-facing, the facility perimeter consists of short walls and we have previously experienced after-hours unauthorized entry onto the plant grounds. In some instances, individuals have entered the building and encountered graveyard staff.
Restoring proper door function is necessary to maintain controlled access and ensure staff safety during overnight operations. Due to the security concern and operational need, this repair requires prompt attention.</t>
  </si>
  <si>
    <t>Alternative entrance/exits available</t>
  </si>
  <si>
    <t xml:space="preserve">Site One Landscape Supply intallation of a new retrofit irrigation controller. </t>
  </si>
  <si>
    <t xml:space="preserve">Maintenance staff does not have the knowledge, expertice or time to perfom this service. </t>
  </si>
  <si>
    <t>Muni Maintenance</t>
  </si>
  <si>
    <t>other</t>
  </si>
  <si>
    <t xml:space="preserve">Emergency Interior Ceiling Copper pipe plumbing Assess/ Repair </t>
  </si>
  <si>
    <t>Thorsens Plumbing will need to be called out to assess the leak in the interior ceiling between 1st and 2nd floor over the K9 area and repair the leak. Expediting the request will help from further water damage from the pressurized water line or possible burst piple.</t>
  </si>
  <si>
    <t>Emergency - will notify union but proceed asap</t>
  </si>
  <si>
    <t>Kim Hammack</t>
  </si>
  <si>
    <t>DSD/Building and Safety</t>
  </si>
  <si>
    <t>Building Division Services; Plan Review, Inspection and Administration   - see HR/Alison Arias for draft RFP</t>
  </si>
  <si>
    <t>$500K annually</t>
  </si>
  <si>
    <t xml:space="preserve">Most projects are successfully handled by our in-house team; however, when a project is larger in scope or requires specialized expertise beyond our current capacity or workload for maintaining timelines, we utilize external building services. Collaborating with trusted outside professional helps us stay on schedule, maintain quality, and ensure specialty work is completed appropriately. This approach has been successfully in place over 3 decades. </t>
  </si>
  <si>
    <t>PSF 2nd Floor Window Repair. Replace vandalized window that has been shot through</t>
  </si>
  <si>
    <t>1 Day</t>
  </si>
  <si>
    <t xml:space="preserve">Will have to bid the project out to window repair/install companies get quotes and repair. </t>
  </si>
  <si>
    <t>Jorge Martinez</t>
  </si>
  <si>
    <t>Muni / WQC</t>
  </si>
  <si>
    <t>Hydrovac sludge at the WQC Plant</t>
  </si>
  <si>
    <t xml:space="preserve">1 Day </t>
  </si>
  <si>
    <t xml:space="preserve">Service was provided by vendor to hydrovac sludge due to a spill at WQC facility </t>
  </si>
  <si>
    <t xml:space="preserve">Permitium is a cloud-based software that streamlines the way the PD processes concealed carry weapons (CCW) permits.  Permitium is an online platform that citizens submit all required application, documentation, and payments to for a new or renewed permit. Permitium ensures that all requirements have been met by the citizens and tracks all submitted and approved CCW Permits for renewal. </t>
  </si>
  <si>
    <t xml:space="preserve">Permitium eliminates manual inefficiencies and provides a fast and seamless digital experience for both staff and citizens. We have already paid for one year of the subscription along with the implementation and onboarding fees. Without continued use of the program, the department would have to resume manual paper processes which is far more time intensive and creates CCW permit backlogs. It would also be a disservice to the citizens who would have to return to the Police Department numerous times to complete a process that is done online through Permitium at this time.  Citizens appreciate modern, accessible public services. </t>
  </si>
  <si>
    <t xml:space="preserve">The Professional Standards Sergeant is still required to review and approve the permit applications. The online portal does prevent the records staff from needing to collect the documents and payment from the citizen to be forwarded to the Sergeant for review. </t>
  </si>
  <si>
    <t>Aqua Source to PM/repair chemical Feed systems at Columbis Pool</t>
  </si>
  <si>
    <t xml:space="preserve">Needed for proper chemical feed operation for public safety at Columbia Pool. City staff does don’t have the time or knowledge to preform the tasks described in the scope. </t>
  </si>
  <si>
    <t xml:space="preserve">Muni / Utilities </t>
  </si>
  <si>
    <t>Application of INSECTA pesticide for roach control in sanitarity sewer manhole</t>
  </si>
  <si>
    <t>5yrs</t>
  </si>
  <si>
    <t>50,000annually</t>
  </si>
  <si>
    <r>
      <t xml:space="preserve">provide all labor, material and supplies required to coat sanitary sewer manholes with </t>
    </r>
    <r>
      <rPr>
        <u/>
        <sz val="12"/>
        <color theme="1"/>
        <rFont val="Arial Narrow"/>
        <family val="2"/>
      </rPr>
      <t>INSECTA</t>
    </r>
    <r>
      <rPr>
        <sz val="12"/>
        <color theme="1"/>
        <rFont val="Arial Narrow"/>
        <family val="2"/>
      </rPr>
      <t>, insecticidal latex coating for sewer roach control.</t>
    </r>
  </si>
  <si>
    <t xml:space="preserve">provides consultation for water quality management, operations, and requlation of drinking water </t>
  </si>
  <si>
    <t>1yr</t>
  </si>
  <si>
    <t>150,000annually</t>
  </si>
  <si>
    <t xml:space="preserve">Contractor will provide one hydrovac unit and operator to perform services within 20 feet of the truck under suitable site conditions. </t>
  </si>
  <si>
    <t xml:space="preserve">Service to be provided by vendor to hydrovac sludge due to a spill at WQC facility </t>
  </si>
  <si>
    <t xml:space="preserve">Contractor will replace and repair Broken Tiles at Columbia Pool </t>
  </si>
  <si>
    <t xml:space="preserve">Repairs need to be made bfore Columbia Pool opens for Recreation swim on April 4th, 2026.  City Staff does not have the time, knowledge and tools to complete this job. </t>
  </si>
  <si>
    <t>Emergency/Safety to allow pool to open for Rec Swim April 4th. Directed Scott Taylor to proceed as emergency/safety precaution to allow the pool to open for planned rec swim.</t>
  </si>
  <si>
    <t>Michael Harcksen</t>
  </si>
  <si>
    <t>Turlock Fire Department</t>
  </si>
  <si>
    <t>Professional Services Contract, not requiring RFQ or RFP</t>
  </si>
  <si>
    <t>2 years</t>
  </si>
  <si>
    <t>Plan review for all fire prevention plan submittals, such as fire sprinkler, fire alarm, hood suppression systems</t>
  </si>
  <si>
    <t>Muni / Transit</t>
  </si>
  <si>
    <t>Design professional will develop a design for a vinyl wrap that will latter be produced and installed on new battery electric vans used in transit revenue service for the City. This is proposed to be done via PO.</t>
  </si>
  <si>
    <t>A vibrant vehicle wrap on the City's first battery electric buses helps highlight the City's transition to zero-emission technology, helps posititively educate the public on transit resources, and helps promote transit in general. The work will involve multiple meetings to explore different ideas and revisions to those ideas over time, as well as the use of specialty equipment, knowledge and experience specific to transit and zero-emission themes. The design professional needs to provide the design in an widely-accepted format within the industry. The Transit Manager is not aware of any City staff that have the knowledge, experience or equipment needed to do this work.</t>
  </si>
  <si>
    <t>City Manager's Office</t>
  </si>
  <si>
    <t>$26,695 total</t>
  </si>
  <si>
    <t>Project not yet complete</t>
  </si>
  <si>
    <t>Per JD this does not require notification</t>
  </si>
  <si>
    <t>AB 339 – NOTICE REQUIREMENTS TO RECOGNIZED EMPLOYEE ORGANIZATION(S)</t>
  </si>
  <si>
    <t>Procedural Form for 45-Day Notice to Recognized Employee Organizations</t>
  </si>
  <si>
    <t>(For use by public agencies governed by the Meyers-Milias-Brown Act)</t>
  </si>
  <si>
    <t xml:space="preserve">ABOUT AB 339 (2025) </t>
  </si>
  <si>
    <t xml:space="preserve">On October 13, 2025, Governor Gavin Newsom signed Assembly Bill 339 (Ortega) into law. AB 339 adds Government Code section 3504.1 and requires public agencies governed by the Meyers-Milias-Brown Act (MMBA) to provide recognized employee organizations with no less than 45 days’ written notice before issuing a Request for Proposals (RFP), Request for Quotes (RFQ), or renewing/extending an existing contract to perform services that fall within the scope of work of job classifications represented by the recognized employee organization. </t>
  </si>
  <si>
    <t xml:space="preserve">The bill would require the notice to include specified information, including the anticipated duration of the contract. The bill would also require the public agency, if an emergency or other exigent circumstance prevents the public agency from providing the written notice described above, to provide as much advance notice as is practicable under the circumstances. </t>
  </si>
  <si>
    <t>        I.            Procedure</t>
  </si>
  <si>
    <t>1.      Department must assess any services being requested to be performed for any AB 339 impact.  If applicable, a completed AB 339 form in its entirety must be submitted to Human Relations (HR) via email to AB339@turlock.ca.us.  If the scope of work is related to an RFP or RFQ the requesting department should still continue to work on the draft RFP or RFQ simultaneously as they await a final determination by HR unless a final draft was provided for review.  Please note there is no dollar threshold under AB 339.</t>
  </si>
  <si>
    <t xml:space="preserve">If an emergency or other exigent circumstance prevents the Department from providing the minimum 45 days’ written notice, the Department shall provide as much advance notice as is practicable under the circumstances. </t>
  </si>
  <si>
    <t xml:space="preserve">In accordance with Gov. Code </t>
  </si>
  <si>
    <t xml:space="preserve"> 3504.1, the following contracts are exempt from notice requirements:</t>
  </si>
  <si>
    <t xml:space="preserve">A.     A contract for construction, alteration, demolition, installation, repair, or maintenance work that is subject to Chapter 1 (commencing with Section 1720) of Part 7 of Division 2 of the Labor Code or a contract for highly specialized data, software, or services related to that construction, alteration, demolition, installation, repair, or maintenance work. </t>
  </si>
  <si>
    <t xml:space="preserve">B.     A contact for services described in Section 4525 or 4529.10 or that is related to the planning, design, administration, oversight, review, or delivery of public works, residential, commercial, or industrial buildings, or other infrastructure projects subject to adopted uniform codes or standards. </t>
  </si>
  <si>
    <t xml:space="preserve">2.      HR will review the information provided and determine if it is subject to the requirements of AB 339.  </t>
  </si>
  <si>
    <t xml:space="preserve">A.     If the services being requested are not subject to AB 339, HR will mark the appropriate box in Section 4 of the form, and provide a copy to the department informing them the scope of work does not fall under any job classification and they may proceed. </t>
  </si>
  <si>
    <t>B.     If AB 339 applies HR will issue a Notice Letter to Employee Organization (AB 339 Compliance) to the appropriate employee organization(s) to begin the 45-day notice.  In addition, HR will mark the appropriate box in Section 4 of the form and provide a copy to the department informing them the scope of work does fall under a job classification(s).  Once the 45-day period has been completed the department may then proceed.</t>
  </si>
  <si>
    <t>C.    If, at the time of review by Finance for a purchase order (PO), invoice payment, RFP, RFQ, new contract, or contract renewal or extension, it is determined that AB 339 could potentially apply, the procedure outlined above must be followed.</t>
  </si>
  <si>
    <t>2026-01</t>
  </si>
  <si>
    <t>2026-02</t>
  </si>
  <si>
    <t>2026-03</t>
  </si>
  <si>
    <t>2026-04</t>
  </si>
  <si>
    <t>2026-05</t>
  </si>
  <si>
    <t>2026-06</t>
  </si>
  <si>
    <t>2026-07</t>
  </si>
  <si>
    <t>2026-08</t>
  </si>
  <si>
    <t>2026-09</t>
  </si>
  <si>
    <t>2026-10</t>
  </si>
  <si>
    <t>2026-11</t>
  </si>
  <si>
    <t>2026-12</t>
  </si>
  <si>
    <t>2026-13</t>
  </si>
  <si>
    <t>2026-14</t>
  </si>
  <si>
    <t>2026-15</t>
  </si>
  <si>
    <t>2026-16</t>
  </si>
  <si>
    <t>2026-17</t>
  </si>
  <si>
    <t>2026-18</t>
  </si>
  <si>
    <t>2026-19</t>
  </si>
  <si>
    <t>2026-20</t>
  </si>
  <si>
    <t>2026-21</t>
  </si>
  <si>
    <t>2026-22</t>
  </si>
  <si>
    <t>2026-23</t>
  </si>
  <si>
    <t>2026-24</t>
  </si>
  <si>
    <t>2026-25</t>
  </si>
  <si>
    <t>2026-27</t>
  </si>
  <si>
    <t>2026-28</t>
  </si>
  <si>
    <t>2026-29</t>
  </si>
  <si>
    <t>2026-30</t>
  </si>
  <si>
    <t>2026-31</t>
  </si>
  <si>
    <t>2026-32</t>
  </si>
  <si>
    <t>2026-33</t>
  </si>
  <si>
    <t>2026-34</t>
  </si>
  <si>
    <t>2026-35</t>
  </si>
  <si>
    <t>2026-36</t>
  </si>
  <si>
    <t>2026-37</t>
  </si>
  <si>
    <t>2026-38</t>
  </si>
  <si>
    <t>2026-39</t>
  </si>
  <si>
    <t>2026-40</t>
  </si>
  <si>
    <t>2026-41</t>
  </si>
  <si>
    <t>2026-42</t>
  </si>
  <si>
    <t>2026-43</t>
  </si>
  <si>
    <t>2026-44</t>
  </si>
  <si>
    <t>2026-45</t>
  </si>
  <si>
    <t>2026-46</t>
  </si>
  <si>
    <t>2026-47</t>
  </si>
  <si>
    <t>2026-48</t>
  </si>
  <si>
    <t>2026-49</t>
  </si>
  <si>
    <t>2026-50</t>
  </si>
  <si>
    <t>2026-51</t>
  </si>
  <si>
    <t>2026-52</t>
  </si>
  <si>
    <t>Identifier</t>
  </si>
  <si>
    <t>Column1</t>
  </si>
  <si>
    <t>No Glazier requirement in any job description for COT</t>
  </si>
  <si>
    <t xml:space="preserve">Due to city-wide chlorination, the agreement provides Lab and Utilities consultation for water quality issues and regulatory analyses for state compliance </t>
  </si>
  <si>
    <t>Review of our entire municipal code and support of the recodification process, as well as internet hosting and code supplementation services</t>
  </si>
  <si>
    <t>Scott  Taylor</t>
  </si>
  <si>
    <t xml:space="preserve">RQI Inc.  To inspect 4 shop roll up doors. door alignment and level, inspect slats and end docks for damage, inspect guides, bottom bar and hood, inspect all weatherstripping for wear and damage, adjust spring and lubricate, inspect and tighten fasteners, inspect and lube chain, inspect locks, inspect and tighten sprockets, inspect safety labels. Replace parts as needed.  </t>
  </si>
  <si>
    <t xml:space="preserve">City Hall Admin hallway. Contrtactor to build a new wall and install a door </t>
  </si>
  <si>
    <t>5 Days</t>
  </si>
  <si>
    <t>City Staff does not have the time to complete this project.</t>
  </si>
  <si>
    <t>MUNICIPAL SERVICE/UTILITIES</t>
  </si>
  <si>
    <t>3YR W/2 EXTS</t>
  </si>
  <si>
    <t>The purpose of this RFP is to ensure the City maintains accurate metering essential for proper billing, system management, regulatory compliance, and long-term asset planning.</t>
  </si>
  <si>
    <t xml:space="preserve">Shop doors are old and in need of maintenance. City staff does not have the knowledge or time to address the issues. </t>
  </si>
  <si>
    <t xml:space="preserve">soliciting proposals from qualified and experienced firms to provide calibration, accuracy verification, testing, maintenance recommendations, and performance efficiency evaluation for the City’s potable water meters. </t>
  </si>
  <si>
    <t>Column2</t>
  </si>
  <si>
    <t>2026-53</t>
  </si>
  <si>
    <t>2026-54</t>
  </si>
  <si>
    <t>2026-55</t>
  </si>
  <si>
    <t>For Mail Merge End</t>
  </si>
  <si>
    <t>Column3</t>
  </si>
  <si>
    <t>For Mail Merge Start</t>
  </si>
  <si>
    <t>2026-26</t>
  </si>
  <si>
    <t>Municipal ServicesMaintenance</t>
  </si>
  <si>
    <t>The requested contract extension is necessary due to the continued expansion of City parks and the growth and maturity of existing City trees.Routine tree trimming is essential to maintain tree health, ensure public safety, and reduce potential hazards such as falling limbs.</t>
  </si>
  <si>
    <t>wellness exams and occupational medicine</t>
  </si>
  <si>
    <t>1 one year extension</t>
  </si>
  <si>
    <t>firefighters NFPA compliant - physical fitness testing</t>
  </si>
  <si>
    <t>2026-56</t>
  </si>
  <si>
    <t>2026-57</t>
  </si>
  <si>
    <t xml:space="preserve">City of Turlock electrians unable to repair and advised us to call a proffesional. We need this taken care of emergency. The park grass will niot survive 45 days with no water. </t>
  </si>
  <si>
    <t>Site One irrigation Contractor to trouble shoot and repair irrigation control at The Sports Complex</t>
  </si>
  <si>
    <t>3YR W/2 EXTS; increase of compensation for additional work as needed per contract</t>
  </si>
  <si>
    <t>Connysue Stow</t>
  </si>
  <si>
    <t xml:space="preserve">Finance/Purchasing </t>
  </si>
  <si>
    <t>7 months remaining</t>
  </si>
  <si>
    <t xml:space="preserve">Additional weed control services that include a pre and post emergent application for all invasive weeds as well as closley monitoring vegetation growth for when mowing is needed. Mowing completed on an as-needed basis for holding basin. </t>
  </si>
  <si>
    <t>Maintaining City Facilities/properties to ensure public safety and reduce potential fire hazards</t>
  </si>
  <si>
    <t>Delivery and Installation of cubicles</t>
  </si>
  <si>
    <t>Need to quickly create offices related to office changes related to the onboarding of new City Attorney.</t>
  </si>
  <si>
    <t>Juan Vargas</t>
  </si>
  <si>
    <t>Municipal Services - Recreation</t>
  </si>
  <si>
    <t>Recreation Services for providing gymnastics/tumbling classes</t>
  </si>
  <si>
    <t>The Recreation Division contracts for services to provide specialized recreation oportunity for the community that we can't get with our part-time staff.  We are wantitng to expand and offer a new recreation opportuntiy with gymanstics and/or tumbling.</t>
  </si>
  <si>
    <t>Recreation Services for providing boxing classes</t>
  </si>
  <si>
    <t>The Recreation Division contracts for services to provide specialized recreation oportunity for the community that we can't get with our part-time staff.  We are wantitng to expand and offer a new recreation opportuntiy with boxing and looking for someone who has their own facility due to our limitations.</t>
  </si>
  <si>
    <t>Recreation Services for providing yoga classes</t>
  </si>
  <si>
    <t>The Recreation Division contracts for services to provide specialized recreation oportunity for the community that we can't get with our part-time staff.  We are wantitng to expand and offer a new recreation opportuntiy with yoga and looking for someone who has their own facility due to our limitations.</t>
  </si>
  <si>
    <t>Fire Administrative Contract with the City of Modesto</t>
  </si>
  <si>
    <t>City Council voted on 3/24/26 for staff to negotiate a contract with the City of Modesto, it is anticipated this will return to the Council for consideration at the soonest possible opportunity.</t>
  </si>
  <si>
    <t>Unknown</t>
  </si>
  <si>
    <t>Maintenance</t>
  </si>
  <si>
    <t>Emergency Vandalism window repair on entry sliding doors and windows at PSF</t>
  </si>
  <si>
    <t>1-2 days</t>
  </si>
  <si>
    <t xml:space="preserve">This morning 3/27/26 building PSF was vandalised and glass broken on sliding doors and wondows in the entry way. Will call Pauls Glass to repair. </t>
  </si>
  <si>
    <t>Emergency Item/Processed per AB330 but told to proceed due to emergency status</t>
  </si>
  <si>
    <t>2026-58</t>
  </si>
  <si>
    <t>2026-59</t>
  </si>
  <si>
    <t>2026-60</t>
  </si>
  <si>
    <t>2026-61</t>
  </si>
  <si>
    <t>2026-62</t>
  </si>
  <si>
    <t>2026-63</t>
  </si>
  <si>
    <t>2026-64</t>
  </si>
  <si>
    <t>2026-65</t>
  </si>
  <si>
    <t>Michael Lenhardt</t>
  </si>
  <si>
    <t xml:space="preserve">Indpepending Audit / The goal of the City and SRWA is to provide the public and its constituents with a comprehensive financial statement that gives complete, accurate and understandable information about the City's and SRWA’s financial condition. </t>
  </si>
  <si>
    <t>Audited Financial Statements are necessary for all governmental entities for multiple reasons, two of the major factors being accountability and transparency.  In addition, these financial documents are utilized to determine credit ratings and fulfill all state, local, and federal compliance requirements. Preparation of audited financial statements by an outside Certified Public Accountant is mandated by state, local and federal guidelines.</t>
  </si>
  <si>
    <t>The scope of work is required to be done by an outside auditor, therefore cannot be completed by in house staff.</t>
  </si>
  <si>
    <t>2026-66</t>
  </si>
  <si>
    <t>Medias blast hard water stains from the surg=face tiles at Columbia Pool</t>
  </si>
  <si>
    <t>Hard water stains building up on New Pool tiles</t>
  </si>
  <si>
    <t>Custom Locksmith Inspect and repair door closure at WQC</t>
  </si>
  <si>
    <t>Marta Lujan</t>
  </si>
  <si>
    <t>Housing Program Services</t>
  </si>
  <si>
    <t>Loan Servicing</t>
  </si>
  <si>
    <t>Loan Servicer for Housing's Rehabilitation loans</t>
  </si>
  <si>
    <t xml:space="preserve">Policy Manual Services. Start to finish project management for policy updates, policy approval,  and policy training distribution for staff from a company that specializes in public safety operations. </t>
  </si>
  <si>
    <t>Having policies tailored to CA state laws and reviewed by attorneys and outside public safety experts greatly reduces risk to the Turlock Police Department. Agency created, outdated, or inconsistent policies increase liability and leave personnel unprepared.  This contract can reduce the risk of costly settlements with legally vetted policies and documented acknowledgments that enhance staff accountability.</t>
  </si>
  <si>
    <t xml:space="preserve">Broken door at WQC </t>
  </si>
  <si>
    <t>2026-67</t>
  </si>
  <si>
    <t>2026-68</t>
  </si>
  <si>
    <t>2026-69</t>
  </si>
  <si>
    <t>2026-70</t>
  </si>
  <si>
    <t>Jessica Toste</t>
  </si>
  <si>
    <t>Transit Division</t>
  </si>
  <si>
    <t>Installation of furniture for the Chad Thomas Conference Room in Suite 1 of the Transit Center</t>
  </si>
  <si>
    <t>Installation and assembly of office furniture for the Transit Center break room, including tables and chairs piece by piece after delivery.</t>
  </si>
  <si>
    <t>Municipal Services - WQC</t>
  </si>
  <si>
    <t>Fence Repair at Harding Drain Pump Station</t>
  </si>
  <si>
    <t>Repairs to be done for the metal fence at the Harding drain pump station.</t>
  </si>
  <si>
    <t>2026-71</t>
  </si>
  <si>
    <t>2026-72</t>
  </si>
  <si>
    <t>The pool vacuum system requires urgent servicing. We do not have the capacity or technical knowledge to perform the necessary maintenance. Given that the pool is in daily use, routine vacuuming is essential to maintain health and safety standards for the community. Prompt attention to this matter is requested.</t>
  </si>
  <si>
    <t xml:space="preserve">Knorr Systems to Trouble shoot Repair Pool robot Vacuum </t>
  </si>
  <si>
    <t xml:space="preserve">Vendor to provide and install specialized dispatch consoles. </t>
  </si>
  <si>
    <t>1 time purchase order</t>
  </si>
  <si>
    <t xml:space="preserve">Dispatch consoles are specialized desks that must support multiple computers, screens, power lines, phone connections, and radio ports. Common causes of dispatch disrupted service include signal interference, improper power supply, tangled and disengaged cables, equipment over-heating, and difficult to access PC and equipment. These specialized consoles prevent these occurences. These consoles must be built by a specialized technician who is trained to build these consoles to spec as they are not just a standard desk. For vendors located, the console warranty is voided if not installed by their technicians. </t>
  </si>
  <si>
    <t>Muni/Maintenance</t>
  </si>
  <si>
    <t>Pesticide purchase</t>
  </si>
  <si>
    <t>Iris Figueroa</t>
  </si>
  <si>
    <t>Fire/Fire</t>
  </si>
  <si>
    <t>Emergency</t>
  </si>
  <si>
    <t>2026-73</t>
  </si>
  <si>
    <t>2026-74</t>
  </si>
  <si>
    <t>2026-75</t>
  </si>
  <si>
    <t>2026-76</t>
  </si>
  <si>
    <t xml:space="preserve">To purchase pesticides, training on pesticides,recommendations and support. </t>
  </si>
  <si>
    <t>Data validation, crystal reports, NEMSIS reporting (identifies and meets state reporting requirements), NFIRS reporting (identifies federal and state fire reporting requirements, data collection, data verification, RMS customization and configuration).</t>
  </si>
  <si>
    <t>3 year</t>
  </si>
  <si>
    <t>BLD Consulting is a data archive reviewer tool that assists with customization, configuration and extraction of data. BLD provided critical service to migrate incident data from ZOLL servers to the City of Turlock hosted server and is the sole provider of these services with ZOLL. The migration of this data was crucial due to the end of life of the ZOLL product. BLD has installed two Data Archive Reviewer Tool Applications (Zoll FireRMS Incident and Occupancy Modules) these applications work with our Zoll FireRMS hosted site in conjunction with COT IT. BLD Consulting has been used in the past, this is for a new contract.</t>
  </si>
  <si>
    <t>Employee job descriptions do not include building custom desk that are required for Dispatch.</t>
  </si>
  <si>
    <t>Annual training is done by the company but new hires throughout the year are trained in house by City staff.</t>
  </si>
  <si>
    <t>Monica Hernandez</t>
  </si>
  <si>
    <t>Municipal Services / Regulatory Affairs</t>
  </si>
  <si>
    <t>Solid Waste Rate Study. R3 will review the contractor’s rate request for accuracy and compliance, analyze costs and impacts, compare rates with similar cities, and provide a report and presentation to support City Council decisions.</t>
  </si>
  <si>
    <t xml:space="preserve">Landscape and Nuisance Abatement Services. An outside vendor to promptly complete abatement services when abatement warrants are issued. </t>
  </si>
  <si>
    <t xml:space="preserve">Abatement warrants must have deficiencies corrected in a set time frame, typically 10-30 days. Hiring an outside vendor, ensures timely correction when staffing levels cannot gaurantee the same timelines. Hiring an outside contractor ensures that work is completed by someone who has the appropriate abatement expertise. </t>
  </si>
  <si>
    <t xml:space="preserve">Vendor to provide two annual preventative maintenance inspections for Animal Services Copeland walk-in cooler. </t>
  </si>
  <si>
    <t xml:space="preserve">2 year </t>
  </si>
  <si>
    <t>The Animal Services walk-in cooler is continually being repaired. In an effort to reduce emergency repairs, we would like for a service person who is skilled with and trained to work on Copeland Walk-In Coolers, to perform preventative maintenance. An operational freezer is required for the safe storage of evidentiary animal remains.</t>
  </si>
  <si>
    <t>Fire/Support Operations</t>
  </si>
  <si>
    <t>Online training program to offer many mandated training topics that also includes accountability of course completion.</t>
  </si>
  <si>
    <t xml:space="preserve">Online platform that features more than 450 hours of training for fire departments. With NFPA codes and standard courses. Highly specialized video based courses featuring dynamic scenarios for firefighters. </t>
  </si>
  <si>
    <t>Custom fabrication of specialty steps which will be designed to move SWAT personnel in and around critical incidents and SWAT warrant services. These will be custom parts which are designed and built for this specific vehicle.</t>
  </si>
  <si>
    <t>While the Fleet Department is capable of purchasing standard factory steps and installing them, our SWAT team requires custom fabricated heavy duty running boards designed to meet SWAT standards. These running boards will support the officers and their heavy tactical gear for facilitating rapid, safe and efficient deployment when seconds matter.</t>
  </si>
  <si>
    <t xml:space="preserve">The solid waste rate study makes sure rates are fair and justified. It will comfrim the contratctor is not over charging. Shows how rate chages will affect residents. Gives the City solid Data to make decisions. It will protect the City and customers while supporting informed rate decisions. </t>
  </si>
  <si>
    <t>2026-77</t>
  </si>
  <si>
    <t>2026-78</t>
  </si>
  <si>
    <t>2026-79</t>
  </si>
  <si>
    <t>2026-80</t>
  </si>
  <si>
    <t>2026-81</t>
  </si>
  <si>
    <t>Remove and replace custom iron fence panels at Broadway Splash Pad</t>
  </si>
  <si>
    <t>1 time repair</t>
  </si>
  <si>
    <t xml:space="preserve">As per ASTM standards sec.F2049 guidelines STRONGLY recommends that there be a barrier between play area and hazards. In this case being on the corner of an intersection. The rotted panels need to be replaced for public use safety concerns. </t>
  </si>
  <si>
    <t xml:space="preserve">Maintenance staff does not have the time or knowledge to make the nessasary repairs. </t>
  </si>
  <si>
    <t xml:space="preserve">Contractor to inspect and repair Recreation office roof </t>
  </si>
  <si>
    <t xml:space="preserve">Municipal Services/Regulatory Affairs </t>
  </si>
  <si>
    <t>Phase II MS4 Annual Report. Consultant will review avaialbe data to prepare report</t>
  </si>
  <si>
    <t xml:space="preserve">Phase II MS4 program effectiveness and annual report preparatioon </t>
  </si>
  <si>
    <t>Emergency Purchase Order. Skilled refrigeration company to procure and replace a broken walk-in fridge condensor unit. The Animal Services walk-in cooler is continually being repaired. The condensor unit can no longer be fixed and we need a service person skilled with and trained to work on Copeland Walk-In Coolers, to provide and replace the current condensing unit.</t>
  </si>
  <si>
    <t xml:space="preserve"> An operational freezer is required for the safe storage of evidentiary animal remains. Currently, when the freezer stops working, the animal remains begin to defrost creating safety hazzards for staff. </t>
  </si>
  <si>
    <t>Site one Landsape to intall new irrigation controller  At Paseo Entrada</t>
  </si>
  <si>
    <t>Vendor to remove existing counter, tackboard and end panel and replace front corner and return with new electric base</t>
  </si>
  <si>
    <t>1 time PO</t>
  </si>
  <si>
    <t xml:space="preserve">Vendor provides specialized technicians to properly remove existing counter and  install  the ergonomic adjustable base. If not installed by vendors technicians the warranty will be voided. </t>
  </si>
  <si>
    <t xml:space="preserve">A review of public access points, staff work areas, customer flow, doors, counters, cameras, alarms, locks, access codes, security hardware, potential screening measures, security officer placement, post orders, and prioritized recommendations for immediate, short-term, and longer-term improvements. </t>
  </si>
  <si>
    <t>6 months</t>
  </si>
  <si>
    <t>A security needs assessment contract is necessary to identify vulnerabilities, evaluate current protections, and recommend cost-effective improvements. It provides an objective, expert analysis to reduce risk, support compliance, prioritize investments, and ensure the City is proactively protecting facilities, staff, and the public.</t>
  </si>
  <si>
    <t>Space Reconfiguration (egress and ingress) and installation at first floor</t>
  </si>
  <si>
    <t>30 days</t>
  </si>
  <si>
    <t>Installation of a door is necessary to improve access control, enhance staff safety, and limit unauthorized entry into sensitive areas. It supports compliance with applicable safety requirements, strengthens overall building security, and helps ensure a controlled and professional environment for both employees and the public.</t>
  </si>
  <si>
    <t>Julian Avila</t>
  </si>
  <si>
    <t>Municipal Services / Engineering</t>
  </si>
  <si>
    <t>Construction management services for the administration and oversight of the construction work for the water meter replacement project, Capital Project No 25-057: System Wide AMI and Water Meter Installation - Phase 1.</t>
  </si>
  <si>
    <t>Administer the capital project to replace 4,293 meters wihtin a short period of time. Should fall under the exception from section 3504.1. (d) (2).</t>
  </si>
  <si>
    <t>3 days</t>
  </si>
  <si>
    <t>City staff does not have the time or equipment to complete this job.</t>
  </si>
  <si>
    <t>Contractor to wash all windows and pressure wash entire Public Safety Facilty building.</t>
  </si>
  <si>
    <t>2026-82</t>
  </si>
  <si>
    <t>2026-83</t>
  </si>
  <si>
    <t>2026-84</t>
  </si>
  <si>
    <t>2026-85</t>
  </si>
  <si>
    <t>2026-86</t>
  </si>
  <si>
    <t>2026-87</t>
  </si>
  <si>
    <t>2026-88</t>
  </si>
  <si>
    <t>2026-89</t>
  </si>
  <si>
    <t>2026-90</t>
  </si>
  <si>
    <t>2026-91</t>
  </si>
  <si>
    <t>Possible emergency</t>
  </si>
  <si>
    <t>On-call remote technical assistance services of HUD funding regulations</t>
  </si>
  <si>
    <t>Vendor provides specialized technical assistance regarding HUD regulations on an as needed basis.</t>
  </si>
  <si>
    <t>Vendor serves as the exclusive authorized dealer in California for Holmatro rescue equipment. They offer a full suite of rescue equipment that the city cannot offer or provide. They are specialized, trained and equipped to service the maintenance of such tools as well as providing loaner tools if necessary.</t>
  </si>
  <si>
    <t xml:space="preserve">Plan review services for residential, commercial and industrial spaces. Key focuses are fire sprinkler and fire alarm system reviews and inspections. During plan reviews the submittal set will be marked with all necessary revisions. The review comments will then be repeated in a letter and the letter will indicate code violations and reference the appropiate code section. </t>
  </si>
  <si>
    <t>4 years</t>
  </si>
  <si>
    <t>Vendor is qualified and certified to perform these services. They have professional training and knowledge on the National and State Fire and Buidling Codes as well as the tools and equipment to perform such servives.</t>
  </si>
  <si>
    <t>Title Services</t>
  </si>
  <si>
    <t>Profesional services to assist City with the Real Estate Appraisal Services</t>
  </si>
  <si>
    <t>Legal Services for housing programs</t>
  </si>
  <si>
    <t>Vendor is qualified and certified to perform these services. They have professional training and knowledge on title services.</t>
  </si>
  <si>
    <t>Having policies and contracts tailored to CA state laws and HUD Housing laws  reviewed by a housing attorney greatly reduces risk to the Housing Program Services division. Agency created, outdated, or inconsistent policies and contracts increase liability and leave personnel unprepared.  This contract can reduce the risk of costly settlements with legally vetted policies and contracts  that enhance staff accountability.</t>
  </si>
  <si>
    <t>Vendor is qualified and licensed to perform these services. They have professional training and knowledge of the value of properties with comparables.</t>
  </si>
  <si>
    <t>1 time purchase</t>
  </si>
  <si>
    <t>vendor is certified and trained to inspect and ensure that fire equipment is NFPA &amp; OSHA compliant to ensure the safety of firefighters and victims.</t>
  </si>
  <si>
    <t>Cubicle wall and door installation in a hallway</t>
  </si>
  <si>
    <t>1 time</t>
  </si>
  <si>
    <t>Wardens and Haworth work together to provide the materials and installation standards - these are unknown and/or unavailable  to City staff</t>
  </si>
  <si>
    <t>Water loss validation support services</t>
  </si>
  <si>
    <t>E Source will assist the City with compiling and reviewing its required water audits with water loss regulations. All information provide dby the City must be reviewed and validated by a certified level 1 validator to confirm accuracy and compliance of the audit prior to submission to the Department of Water Resources.</t>
  </si>
  <si>
    <t xml:space="preserve">JD </t>
  </si>
  <si>
    <t>Services include maintenance of Holmatro rescue equipment for fire departments. Such services are for tools like spreaders, cutters, rams, lifting bags and stabilization struts that are used to enhance safety and efficiency during vehicle accidents, structural collapses and other technical rescue scenarios.</t>
  </si>
  <si>
    <t xml:space="preserve">Aerial and ground ladder service and inspection. Service and inspection of structural integrity, hydraulic systems and operational controls to ensure safety. </t>
  </si>
  <si>
    <t>City employees are not certified to certify</t>
  </si>
  <si>
    <t>2026-92</t>
  </si>
  <si>
    <t>2026-93</t>
  </si>
  <si>
    <t>2026-94</t>
  </si>
  <si>
    <t>2026-95</t>
  </si>
  <si>
    <t>2026-96</t>
  </si>
  <si>
    <t>2026-97</t>
  </si>
  <si>
    <t>2026-98</t>
  </si>
  <si>
    <t>2026-99</t>
  </si>
  <si>
    <t>2026-100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</si>
</sst>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F800]dddd\,\ mmmm\ dd\,\ yyyy"/>
    <numFmt numFmtId="165" formatCode="&quot;$&quot;#,##0;[Red]&quot;$&quot;#,##0"/>
  </numFmts>
  <fonts count="30" x14ac:knownFonts="1">
    <font>
      <sz val="11"/>
      <color theme="1"/>
      <name val="Aptos Narrow"/>
      <family val="2"/>
      <scheme val="minor"/>
    </font>
    <font>
      <b/>
      <sz val="11"/>
      <color theme="1"/>
      <name val="Aptos Narrow"/>
      <family val="2"/>
      <scheme val="minor"/>
    </font>
    <font>
      <b/>
      <sz val="11"/>
      <name val="Arial"/>
      <family val="2"/>
    </font>
    <font>
      <b/>
      <sz val="12"/>
      <name val="Arial"/>
      <family val="2"/>
    </font>
    <font>
      <b/>
      <sz val="11"/>
      <color theme="1"/>
      <name val="Arial"/>
      <family val="2"/>
    </font>
    <font>
      <b/>
      <sz val="64"/>
      <color theme="2" tint="-0.499984740745262"/>
      <name val="Arial"/>
      <family val="2"/>
    </font>
    <font>
      <b/>
      <sz val="12"/>
      <color theme="1"/>
      <name val="Arial"/>
      <family val="2"/>
    </font>
    <font>
      <sz val="11"/>
      <color theme="1"/>
      <name val="Arial"/>
      <family val="2"/>
    </font>
    <font>
      <b/>
      <sz val="64"/>
      <color theme="1"/>
      <name val="Arial"/>
      <family val="2"/>
    </font>
    <font>
      <sz val="12"/>
      <color theme="1"/>
      <name val="Arial"/>
      <family val="2"/>
    </font>
    <font>
      <sz val="64"/>
      <color theme="1"/>
      <name val="Arial"/>
      <family val="2"/>
    </font>
    <font>
      <b/>
      <sz val="10"/>
      <color theme="1"/>
      <name val="Arial"/>
      <family val="2"/>
    </font>
    <font>
      <b/>
      <sz val="64"/>
      <color rgb="FFFF0000"/>
      <name val="Arial"/>
      <family val="2"/>
    </font>
    <font>
      <b/>
      <sz val="11"/>
      <color rgb="FFFF0000"/>
      <name val="Arial"/>
      <family val="2"/>
    </font>
    <font>
      <b/>
      <sz val="12"/>
      <color rgb="FFFF0000"/>
      <name val="Arial"/>
      <family val="2"/>
    </font>
    <font>
      <b/>
      <sz val="64"/>
      <name val="Arial"/>
      <family val="2"/>
    </font>
    <font>
      <u/>
      <sz val="12"/>
      <color theme="1"/>
      <name val="Arial Narrow"/>
      <family val="2"/>
    </font>
    <font>
      <sz val="12"/>
      <color theme="1"/>
      <name val="Arial Narrow"/>
      <family val="2"/>
    </font>
    <font>
      <sz val="20"/>
      <color rgb="FF124F1A"/>
      <name val="Aptos Display"/>
      <family val="2"/>
    </font>
    <font>
      <sz val="11"/>
      <color theme="1"/>
      <name val="Aptos"/>
      <family val="2"/>
    </font>
    <font>
      <sz val="16"/>
      <color rgb="FF124F1A"/>
      <name val="Aptos Display"/>
      <family val="2"/>
    </font>
    <font>
      <sz val="12"/>
      <color theme="1"/>
      <name val="Aptos"/>
      <family val="2"/>
    </font>
    <font>
      <sz val="12"/>
      <color rgb="FF333333"/>
      <name val="Aptos"/>
      <family val="2"/>
    </font>
    <font>
      <b/>
      <sz val="7"/>
      <color theme="1"/>
      <name val="Times New Roman"/>
      <family val="1"/>
    </font>
    <font>
      <u/>
      <sz val="11"/>
      <color theme="10"/>
      <name val="Aptos Narrow"/>
      <family val="2"/>
      <scheme val="minor"/>
    </font>
    <font>
      <b/>
      <sz val="11"/>
      <color theme="1"/>
      <name val="Aptos"/>
      <family val="2"/>
    </font>
    <font>
      <sz val="11"/>
      <color theme="1"/>
      <name val="MS Gothic"/>
      <family val="3"/>
    </font>
    <font>
      <sz val="11"/>
      <color rgb="FF808080"/>
      <name val="Aptos"/>
      <family val="2"/>
    </font>
    <font>
      <sz val="8"/>
      <name val="Aptos Narrow"/>
      <family val="2"/>
      <scheme val="minor"/>
    </font>
    <font>
      <b/>
      <sz val="11"/>
      <color theme="1"/>
      <name val="Calibri"/>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1" applyNumberFormat="0" applyFill="0" applyAlignment="0" applyProtection="0"/>
    <xf numFmtId="0" fontId="24" fillId="0" borderId="0" applyNumberFormat="0" applyFill="0" applyBorder="0" applyAlignment="0" applyProtection="0"/>
  </cellStyleXfs>
  <cellXfs count="93">
    <xf numFmtId="0" fontId="0" fillId="0" borderId="0" xfId="0"/>
    <xf numFmtId="0" fontId="2" fillId="0" borderId="0" xfId="1" applyFont="1" applyFill="1" applyBorder="1" applyAlignment="1" applyProtection="1">
      <protection locked="0"/>
    </xf>
    <xf numFmtId="0" fontId="3" fillId="0" borderId="2" xfId="1" applyFont="1" applyFill="1" applyBorder="1" applyAlignment="1" applyProtection="1">
      <alignment horizontal="center" wrapText="1"/>
      <protection locked="0"/>
    </xf>
    <xf numFmtId="0" fontId="3" fillId="0" borderId="2" xfId="1" applyFont="1" applyFill="1" applyBorder="1" applyAlignment="1" applyProtection="1">
      <alignment horizontal="center"/>
      <protection locked="0"/>
    </xf>
    <xf numFmtId="0" fontId="3" fillId="0" borderId="3" xfId="1" applyFont="1" applyFill="1" applyBorder="1" applyAlignment="1" applyProtection="1">
      <alignment horizontal="center" wrapText="1"/>
      <protection locked="0"/>
    </xf>
    <xf numFmtId="0" fontId="2" fillId="0" borderId="4" xfId="1" applyFont="1" applyFill="1" applyBorder="1" applyAlignment="1" applyProtection="1">
      <alignment horizontal="left" wrapText="1"/>
    </xf>
    <xf numFmtId="0" fontId="2" fillId="0" borderId="2" xfId="1" applyFont="1" applyBorder="1" applyAlignment="1" applyProtection="1">
      <alignment horizontal="left" wrapText="1"/>
    </xf>
    <xf numFmtId="0" fontId="3" fillId="0" borderId="5" xfId="1" applyFont="1" applyFill="1" applyBorder="1" applyAlignment="1" applyProtection="1">
      <alignment wrapText="1"/>
    </xf>
    <xf numFmtId="0" fontId="4" fillId="0" borderId="2" xfId="1" applyFont="1" applyFill="1" applyBorder="1" applyAlignment="1" applyProtection="1">
      <alignment horizontal="left" wrapText="1"/>
      <protection locked="0"/>
    </xf>
    <xf numFmtId="0" fontId="4" fillId="0" borderId="3" xfId="1" applyFont="1" applyFill="1" applyBorder="1" applyAlignment="1" applyProtection="1">
      <alignment horizontal="left" wrapText="1"/>
      <protection locked="0"/>
    </xf>
    <xf numFmtId="0" fontId="4" fillId="0" borderId="4" xfId="1" applyFont="1" applyFill="1" applyBorder="1" applyAlignment="1" applyProtection="1">
      <alignment horizontal="left" wrapText="1"/>
    </xf>
    <xf numFmtId="0" fontId="6" fillId="0" borderId="5" xfId="1" applyFont="1" applyFill="1" applyBorder="1" applyAlignment="1" applyProtection="1"/>
    <xf numFmtId="0" fontId="4" fillId="0" borderId="0" xfId="1" applyFont="1" applyFill="1" applyBorder="1" applyAlignment="1" applyProtection="1">
      <protection locked="0"/>
    </xf>
    <xf numFmtId="0" fontId="8" fillId="0" borderId="2" xfId="1" applyFont="1" applyFill="1" applyBorder="1" applyAlignment="1" applyProtection="1"/>
    <xf numFmtId="0" fontId="6" fillId="0" borderId="5" xfId="1" applyFont="1" applyFill="1" applyBorder="1" applyAlignment="1" applyProtection="1">
      <alignment wrapText="1"/>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9" fillId="0" borderId="5" xfId="1" applyFont="1" applyBorder="1" applyAlignment="1" applyProtection="1">
      <alignment wrapText="1"/>
    </xf>
    <xf numFmtId="0" fontId="11" fillId="0" borderId="2" xfId="0" applyFont="1" applyBorder="1" applyAlignment="1" applyProtection="1">
      <alignment horizontal="left" wrapText="1"/>
      <protection locked="0"/>
    </xf>
    <xf numFmtId="0" fontId="9" fillId="0" borderId="5" xfId="1" applyFont="1" applyBorder="1" applyAlignment="1" applyProtection="1">
      <alignment horizontal="left" wrapText="1"/>
    </xf>
    <xf numFmtId="0" fontId="6" fillId="0" borderId="5" xfId="1" applyFont="1" applyFill="1" applyBorder="1" applyAlignment="1" applyProtection="1">
      <alignment horizontal="left" wrapText="1"/>
    </xf>
    <xf numFmtId="0" fontId="2" fillId="0" borderId="2" xfId="1" applyFont="1" applyFill="1" applyBorder="1" applyAlignment="1" applyProtection="1">
      <alignment horizontal="left" wrapText="1"/>
      <protection locked="0"/>
    </xf>
    <xf numFmtId="0" fontId="2" fillId="0" borderId="3" xfId="1" applyFont="1" applyFill="1" applyBorder="1" applyAlignment="1" applyProtection="1">
      <alignment horizontal="left" wrapText="1"/>
      <protection locked="0"/>
    </xf>
    <xf numFmtId="0" fontId="4" fillId="2" borderId="3" xfId="1" applyFont="1" applyFill="1" applyBorder="1" applyAlignment="1" applyProtection="1">
      <alignment horizontal="left" wrapText="1"/>
      <protection locked="0"/>
    </xf>
    <xf numFmtId="0" fontId="2" fillId="2" borderId="3" xfId="1" applyFont="1" applyFill="1" applyBorder="1" applyAlignment="1" applyProtection="1">
      <alignment horizontal="left" wrapText="1"/>
      <protection locked="0"/>
    </xf>
    <xf numFmtId="0" fontId="4" fillId="0" borderId="2" xfId="1" applyFont="1" applyFill="1" applyBorder="1" applyAlignment="1" applyProtection="1">
      <protection locked="0"/>
    </xf>
    <xf numFmtId="0" fontId="4" fillId="0" borderId="2" xfId="1" applyFont="1" applyFill="1" applyBorder="1" applyAlignment="1" applyProtection="1">
      <alignment wrapText="1"/>
      <protection locked="0"/>
    </xf>
    <xf numFmtId="6" fontId="4" fillId="0" borderId="2" xfId="1" applyNumberFormat="1" applyFont="1" applyFill="1" applyBorder="1" applyAlignment="1" applyProtection="1">
      <protection locked="0"/>
    </xf>
    <xf numFmtId="0" fontId="4" fillId="0" borderId="4" xfId="1" applyFont="1" applyFill="1" applyBorder="1" applyAlignment="1" applyProtection="1"/>
    <xf numFmtId="0" fontId="4" fillId="0" borderId="4" xfId="1" applyFont="1" applyFill="1" applyBorder="1" applyAlignment="1" applyProtection="1">
      <alignment wrapText="1"/>
    </xf>
    <xf numFmtId="0" fontId="7" fillId="0" borderId="2" xfId="1" applyFont="1" applyFill="1" applyBorder="1" applyAlignment="1" applyProtection="1">
      <protection locked="0"/>
    </xf>
    <xf numFmtId="0" fontId="7" fillId="0" borderId="3" xfId="1" applyFont="1" applyFill="1" applyBorder="1" applyAlignment="1" applyProtection="1">
      <protection locked="0"/>
    </xf>
    <xf numFmtId="0" fontId="6" fillId="0" borderId="0" xfId="0" applyFont="1" applyAlignment="1">
      <alignment wrapText="1"/>
    </xf>
    <xf numFmtId="0" fontId="0" fillId="0" borderId="0" xfId="0" applyAlignment="1">
      <alignment wrapText="1"/>
    </xf>
    <xf numFmtId="0" fontId="18" fillId="0" borderId="0" xfId="0" applyFont="1" applyAlignment="1">
      <alignment horizontal="center" vertical="center" wrapText="1"/>
    </xf>
    <xf numFmtId="0" fontId="9" fillId="0" borderId="0" xfId="0" applyFont="1" applyAlignment="1">
      <alignment wrapText="1"/>
    </xf>
    <xf numFmtId="0" fontId="19" fillId="0" borderId="0" xfId="0" applyFont="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horizontal="left" vertical="center" wrapText="1"/>
    </xf>
    <xf numFmtId="0" fontId="24" fillId="0" borderId="0" xfId="2" applyAlignment="1">
      <alignment horizontal="left" vertical="center" wrapText="1"/>
    </xf>
    <xf numFmtId="0" fontId="21" fillId="0" borderId="0" xfId="0" applyFont="1" applyAlignment="1">
      <alignment horizontal="left" vertical="center" wrapText="1"/>
    </xf>
    <xf numFmtId="0" fontId="19" fillId="0" borderId="0" xfId="0" applyFont="1" applyAlignment="1">
      <alignment vertical="center"/>
    </xf>
    <xf numFmtId="0" fontId="25" fillId="0" borderId="0" xfId="0" applyFont="1" applyAlignment="1">
      <alignment vertical="center"/>
    </xf>
    <xf numFmtId="0" fontId="20"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 fillId="0" borderId="0" xfId="1" applyFont="1" applyFill="1" applyBorder="1" applyAlignment="1" applyProtection="1">
      <alignment horizontal="center"/>
      <protection locked="0"/>
    </xf>
    <xf numFmtId="0" fontId="2" fillId="0" borderId="6" xfId="1" applyFont="1" applyFill="1" applyBorder="1" applyAlignment="1" applyProtection="1"/>
    <xf numFmtId="0" fontId="2" fillId="0" borderId="0" xfId="1" applyFont="1" applyFill="1" applyBorder="1" applyAlignment="1" applyProtection="1"/>
    <xf numFmtId="0" fontId="9" fillId="0" borderId="5" xfId="0" applyFont="1" applyBorder="1" applyAlignment="1">
      <alignment horizontal="left" wrapText="1"/>
    </xf>
    <xf numFmtId="0" fontId="4" fillId="0" borderId="0" xfId="1" applyFont="1" applyFill="1" applyBorder="1" applyAlignment="1" applyProtection="1"/>
    <xf numFmtId="0" fontId="9" fillId="0" borderId="5" xfId="0" applyFont="1" applyBorder="1" applyAlignment="1">
      <alignment wrapText="1"/>
    </xf>
    <xf numFmtId="0" fontId="4" fillId="0" borderId="4" xfId="0" applyFont="1" applyBorder="1" applyAlignment="1">
      <alignment horizontal="left" wrapText="1"/>
    </xf>
    <xf numFmtId="0" fontId="4" fillId="0" borderId="0" xfId="1" applyFont="1" applyFill="1" applyBorder="1" applyAlignment="1" applyProtection="1">
      <alignment horizontal="left" wrapText="1"/>
      <protection locked="0"/>
    </xf>
    <xf numFmtId="6" fontId="4" fillId="0" borderId="2" xfId="1" applyNumberFormat="1" applyFont="1" applyFill="1" applyBorder="1" applyAlignment="1" applyProtection="1">
      <alignment horizontal="left" wrapText="1"/>
      <protection locked="0"/>
    </xf>
    <xf numFmtId="0" fontId="5" fillId="0" borderId="2" xfId="1" applyFont="1" applyBorder="1" applyAlignment="1" applyProtection="1">
      <alignment horizontal="center" wrapText="1"/>
    </xf>
    <xf numFmtId="0" fontId="7" fillId="0" borderId="0" xfId="1" applyFont="1" applyFill="1" applyBorder="1" applyAlignment="1" applyProtection="1">
      <alignment wrapText="1"/>
    </xf>
    <xf numFmtId="0" fontId="7" fillId="0" borderId="0" xfId="1" applyFont="1" applyFill="1" applyBorder="1" applyAlignment="1" applyProtection="1">
      <alignment wrapText="1"/>
      <protection locked="0"/>
    </xf>
    <xf numFmtId="165" fontId="4" fillId="0" borderId="2" xfId="1" applyNumberFormat="1" applyFont="1" applyFill="1" applyBorder="1" applyAlignment="1" applyProtection="1">
      <alignment horizontal="left" wrapText="1"/>
      <protection locked="0"/>
    </xf>
    <xf numFmtId="0" fontId="8" fillId="0" borderId="2" xfId="1" applyFont="1" applyBorder="1" applyAlignment="1" applyProtection="1">
      <alignment horizontal="left" wrapText="1"/>
    </xf>
    <xf numFmtId="0" fontId="4" fillId="0" borderId="0" xfId="1" applyFont="1" applyFill="1" applyBorder="1" applyAlignment="1" applyProtection="1">
      <alignment wrapText="1"/>
    </xf>
    <xf numFmtId="0" fontId="4" fillId="0" borderId="0" xfId="1" applyFont="1" applyFill="1" applyBorder="1" applyAlignment="1" applyProtection="1">
      <alignment wrapText="1"/>
      <protection locked="0"/>
    </xf>
    <xf numFmtId="0" fontId="8" fillId="0" borderId="2" xfId="1" applyFont="1" applyFill="1" applyBorder="1" applyAlignment="1" applyProtection="1">
      <alignment wrapText="1"/>
    </xf>
    <xf numFmtId="8" fontId="4" fillId="0" borderId="2" xfId="1" applyNumberFormat="1" applyFont="1" applyFill="1" applyBorder="1" applyAlignment="1" applyProtection="1">
      <alignment horizontal="left" wrapText="1"/>
      <protection locked="0"/>
    </xf>
    <xf numFmtId="0" fontId="10" fillId="0" borderId="2" xfId="1" applyFont="1" applyBorder="1" applyAlignment="1" applyProtection="1">
      <alignment horizontal="left" wrapText="1"/>
    </xf>
    <xf numFmtId="3" fontId="4" fillId="0" borderId="2" xfId="1" applyNumberFormat="1" applyFont="1" applyFill="1" applyBorder="1" applyAlignment="1" applyProtection="1">
      <alignment horizontal="left" wrapText="1"/>
      <protection locked="0"/>
    </xf>
    <xf numFmtId="0" fontId="10" fillId="0" borderId="2" xfId="1" applyFont="1" applyBorder="1" applyAlignment="1" applyProtection="1">
      <alignment wrapText="1"/>
    </xf>
    <xf numFmtId="4" fontId="4" fillId="0" borderId="2" xfId="0" applyNumberFormat="1" applyFont="1" applyBorder="1" applyAlignment="1" applyProtection="1">
      <alignment horizontal="left" wrapText="1"/>
      <protection locked="0"/>
    </xf>
    <xf numFmtId="0" fontId="8" fillId="0" borderId="2" xfId="1" applyFont="1" applyBorder="1" applyAlignment="1" applyProtection="1">
      <alignment wrapText="1"/>
    </xf>
    <xf numFmtId="0" fontId="2" fillId="0" borderId="0" xfId="1" applyFont="1" applyFill="1" applyBorder="1" applyAlignment="1" applyProtection="1">
      <alignment horizontal="left" wrapText="1"/>
      <protection locked="0"/>
    </xf>
    <xf numFmtId="0" fontId="12" fillId="0" borderId="2" xfId="1" applyFont="1" applyBorder="1" applyAlignment="1" applyProtection="1">
      <alignment horizontal="center" wrapText="1"/>
    </xf>
    <xf numFmtId="0" fontId="14" fillId="0" borderId="5" xfId="1" applyFont="1" applyFill="1" applyBorder="1" applyAlignment="1" applyProtection="1">
      <alignment wrapText="1"/>
    </xf>
    <xf numFmtId="0" fontId="13" fillId="0" borderId="0" xfId="1" applyFont="1" applyFill="1" applyBorder="1" applyAlignment="1" applyProtection="1">
      <alignment wrapText="1"/>
      <protection locked="0"/>
    </xf>
    <xf numFmtId="6" fontId="2" fillId="0" borderId="2" xfId="1" applyNumberFormat="1" applyFont="1" applyFill="1" applyBorder="1" applyAlignment="1" applyProtection="1">
      <alignment horizontal="left" wrapText="1"/>
      <protection locked="0"/>
    </xf>
    <xf numFmtId="0" fontId="15" fillId="0" borderId="2" xfId="1" applyFont="1" applyFill="1" applyBorder="1" applyAlignment="1" applyProtection="1">
      <alignment wrapText="1"/>
    </xf>
    <xf numFmtId="164" fontId="2" fillId="0" borderId="2" xfId="1" applyNumberFormat="1" applyFont="1" applyFill="1" applyBorder="1" applyAlignment="1" applyProtection="1">
      <alignment wrapText="1"/>
    </xf>
    <xf numFmtId="0" fontId="2" fillId="0" borderId="0" xfId="1" applyFont="1" applyFill="1" applyBorder="1" applyAlignment="1" applyProtection="1">
      <alignment wrapText="1"/>
      <protection locked="0"/>
    </xf>
    <xf numFmtId="0" fontId="8" fillId="0" borderId="2" xfId="1" applyFont="1" applyFill="1" applyBorder="1" applyAlignment="1" applyProtection="1">
      <alignment horizontal="left" wrapText="1"/>
    </xf>
    <xf numFmtId="6" fontId="4" fillId="0" borderId="2" xfId="1" applyNumberFormat="1" applyFont="1" applyFill="1" applyBorder="1" applyAlignment="1" applyProtection="1">
      <alignment wrapText="1"/>
      <protection locked="0"/>
    </xf>
    <xf numFmtId="4" fontId="4" fillId="0" borderId="2" xfId="1" applyNumberFormat="1" applyFont="1" applyFill="1" applyBorder="1" applyAlignment="1" applyProtection="1">
      <alignment wrapText="1"/>
      <protection locked="0"/>
    </xf>
    <xf numFmtId="164" fontId="4" fillId="0" borderId="2" xfId="1" applyNumberFormat="1" applyFont="1" applyFill="1" applyBorder="1" applyAlignment="1" applyProtection="1"/>
    <xf numFmtId="14" fontId="2" fillId="0" borderId="2" xfId="1" applyNumberFormat="1" applyFont="1" applyFill="1" applyBorder="1" applyAlignment="1" applyProtection="1">
      <alignment wrapText="1"/>
    </xf>
    <xf numFmtId="0" fontId="2" fillId="0" borderId="6" xfId="1" applyFont="1" applyFill="1" applyBorder="1" applyAlignment="1" applyProtection="1">
      <protection locked="0"/>
    </xf>
    <xf numFmtId="0" fontId="2" fillId="0" borderId="0" xfId="1" applyFont="1" applyFill="1" applyBorder="1" applyAlignment="1" applyProtection="1">
      <alignment wrapText="1"/>
    </xf>
    <xf numFmtId="14" fontId="4" fillId="0" borderId="0" xfId="1" applyNumberFormat="1" applyFont="1" applyFill="1" applyBorder="1" applyAlignment="1" applyProtection="1"/>
    <xf numFmtId="3" fontId="4" fillId="0" borderId="2" xfId="1" applyNumberFormat="1" applyFont="1" applyFill="1" applyBorder="1" applyAlignment="1" applyProtection="1">
      <alignment wrapText="1"/>
      <protection locked="0"/>
    </xf>
    <xf numFmtId="0" fontId="4" fillId="0" borderId="3" xfId="1" applyFont="1" applyFill="1" applyBorder="1" applyAlignment="1" applyProtection="1">
      <alignment wrapText="1"/>
      <protection locked="0"/>
    </xf>
    <xf numFmtId="0" fontId="4" fillId="0" borderId="3" xfId="1" applyFont="1" applyFill="1" applyBorder="1" applyAlignment="1" applyProtection="1">
      <alignment horizontal="left" vertical="center" wrapText="1"/>
      <protection locked="0"/>
    </xf>
    <xf numFmtId="3" fontId="4" fillId="0" borderId="2" xfId="1" applyNumberFormat="1" applyFont="1" applyFill="1" applyBorder="1" applyAlignment="1" applyProtection="1">
      <protection locked="0"/>
    </xf>
    <xf numFmtId="8" fontId="4" fillId="0" borderId="2" xfId="1" applyNumberFormat="1" applyFont="1" applyFill="1" applyBorder="1" applyAlignment="1" applyProtection="1">
      <protection locked="0"/>
    </xf>
    <xf numFmtId="0" fontId="29" fillId="0" borderId="2" xfId="1" applyFont="1" applyFill="1" applyBorder="1" applyAlignment="1" applyProtection="1">
      <alignment vertical="center" wrapText="1"/>
      <protection locked="0"/>
    </xf>
  </cellXfs>
  <cellStyles count="3">
    <cellStyle name="Hyperlink" xfId="2" builtinId="8"/>
    <cellStyle name="Normal" xfId="0" builtinId="0"/>
    <cellStyle name="Total" xfId="1" builtinId="25"/>
  </cellStyles>
  <dxfs count="20">
    <dxf>
      <fill>
        <patternFill>
          <bgColor theme="6" tint="0.59996337778862885"/>
        </patternFill>
      </fill>
    </dxf>
    <dxf>
      <fill>
        <patternFill>
          <bgColor rgb="FFFFFF99"/>
        </patternFill>
      </fill>
    </dxf>
    <dxf>
      <alignment vertical="bottom" textRotation="0" indent="0" justifyLastLine="0" shrinkToFit="0" readingOrder="0"/>
      <protection locked="0" hidden="0"/>
    </dxf>
    <dxf>
      <alignment vertical="bottom" textRotation="0" indent="0" justifyLastLine="0" shrinkToFit="0" readingOrder="0"/>
      <protection locked="0" hidden="0"/>
    </dxf>
    <dxf>
      <alignment vertical="bottom" textRotation="0" indent="0" justifyLastLine="0" shrinkToFit="0" readingOrder="0"/>
      <protection locked="1" hidden="0"/>
    </dxf>
    <dxf>
      <font>
        <b/>
        <i val="0"/>
        <strike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medium">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numFmt numFmtId="164" formatCode="[$-F800]dddd\,\ mmmm\ dd\,\ yyyy"/>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numFmt numFmtId="164" formatCode="[$-F800]dddd\,\ mmmm\ dd\,\ yyyy"/>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bottom" textRotation="0" wrapText="1" indent="0" justifyLastLine="0" shrinkToFit="0" readingOrder="0"/>
      <border diagonalUp="0" diagonalDown="0" outline="0">
        <left style="medium">
          <color indexed="64"/>
        </left>
        <right style="thin">
          <color indexed="64"/>
        </right>
        <top style="thin">
          <color indexed="64"/>
        </top>
        <bottom style="thin">
          <color indexed="64"/>
        </bottom>
      </border>
      <protection locked="1"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bottom" textRotation="0" indent="0" justifyLastLine="0" shrinkToFit="0" readingOrder="0"/>
      <protection locked="0" hidden="0"/>
    </dxf>
    <dxf>
      <border outline="0">
        <bottom style="thin">
          <color indexed="64"/>
        </bottom>
      </border>
    </dxf>
    <dxf>
      <font>
        <strike val="0"/>
        <outline val="0"/>
        <shadow val="0"/>
        <u val="none"/>
        <vertAlign val="baseline"/>
        <color auto="1"/>
        <name val="Arial"/>
        <family val="2"/>
        <scheme val="none"/>
      </font>
      <alignment vertical="bottom" textRotation="0" indent="0" justifyLastLine="0" shrinkToFit="0" readingOrder="0"/>
      <protection locked="0" hidden="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0</xdr:rowOff>
    </xdr:from>
    <xdr:to>
      <xdr:col>1</xdr:col>
      <xdr:colOff>76200</xdr:colOff>
      <xdr:row>16</xdr:row>
      <xdr:rowOff>9525</xdr:rowOff>
    </xdr:to>
    <xdr:pic>
      <xdr:nvPicPr>
        <xdr:cNvPr id="2" name="Picture 1">
          <a:extLst>
            <a:ext uri="{FF2B5EF4-FFF2-40B4-BE49-F238E27FC236}">
              <a16:creationId xmlns:a16="http://schemas.microsoft.com/office/drawing/2014/main" id="{25ABDFD0-A173-435E-A27B-0A39785BF5C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285220" y="5196840"/>
          <a:ext cx="76200" cy="207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B339%202026%20Request%20and%20Determination%20032426%20Reque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R USE ONLY"/>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55A65E-564F-480D-B207-D1C58CACC987}" name="Table1" displayName="Table1" ref="B1:P2" totalsRowShown="0" headerRowDxfId="19" dataDxfId="17" headerRowBorderDxfId="18">
  <tableColumns count="15">
    <tableColumn id="1" xr3:uid="{4F8BE6C3-E279-4C88-AEA2-2E7430B9D84C}" name="DEPARTMENT/ DIVISION INFORMATION" dataDxfId="16" dataCellStyle="Total"/>
    <tableColumn id="2" xr3:uid="{3FF1499F-F086-4319-A6D0-9512F5497A45}" name="Contraction Action Type" dataDxfId="15" dataCellStyle="Total"/>
    <tableColumn id="3" xr3:uid="{A086BAA0-9973-4AA8-AFBD-376DEDE3AE4C}" name="Scope of Work" dataDxfId="14" dataCellStyle="Total"/>
    <tableColumn id="4" xr3:uid="{18CC59EB-649A-4DD7-A53A-1D25AF4CD4CC}" name="Duration of Contract" dataDxfId="13" dataCellStyle="Total"/>
    <tableColumn id="5" xr3:uid="{BF14AC9C-F39E-4D81-9A62-759887C0B367}" name="Anticipated Cost" dataDxfId="12" dataCellStyle="Total"/>
    <tableColumn id="6" xr3:uid="{948DD183-CCBD-4FD0-A67E-0FC63C382576}" name="Statement Explaining the Necessity of the Contract" dataDxfId="11" dataCellStyle="Total"/>
    <tableColumn id="7" xr3:uid="{DFAF5F71-C9C1-434E-866F-4D318876D978}" name="Does this project/task replace bargaining unit work, reduce employee hours, or eliminate positions? Please provide department response here:" dataDxfId="10" dataCellStyle="Total"/>
    <tableColumn id="12" xr3:uid="{1B407AA4-A23D-4203-8D8C-A591DB59677E}" name="HR determined the Scope of work falls under a job classification represented by the recognized employee organization. " dataDxfId="9" dataCellStyle="Total"/>
    <tableColumn id="13" xr3:uid="{A19EEB97-0D45-4339-8968-ACB3E733423F}" name="HR determined the Scope of Work DOES NOT fall under job classifications represented by the recognized employee organization. " dataDxfId="8" dataCellStyle="Total"/>
    <tableColumn id="14" xr3:uid="{975E9E3E-DB79-4CFF-B911-C786C562D7B4}" name="HR Determination Date/_x000a_45 Day Notice Date" dataDxfId="7" dataCellStyle="Total"/>
    <tableColumn id="15" xr3:uid="{4935A97C-66B7-4039-9F4C-C791C8474164}" name="End of 45 Days from Notice/_x000a_Department May Proceed " dataDxfId="6" dataCellStyle="Total"/>
    <tableColumn id="16" xr3:uid="{92DFFCD9-C565-4CF1-BB91-91CAAAA54003}" name="Comments" dataDxfId="5" dataCellStyle="Total"/>
    <tableColumn id="8" xr3:uid="{8A225092-9CBA-476A-BD00-13FD447C4885}" name="Column1" dataDxfId="4"/>
    <tableColumn id="10" xr3:uid="{69AF65CF-F508-447B-A8C8-92E962682BCF}" name="Column2" dataDxfId="3"/>
    <tableColumn id="11" xr3:uid="{F9E8D57B-4E88-48F9-BE6E-03884DAF65B0}" name="Column3" dataDxfId="2"/>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D6CB-7ABE-4C37-B95C-A74233FBE6C7}">
  <sheetPr>
    <pageSetUpPr fitToPage="1"/>
  </sheetPr>
  <dimension ref="A1:P246"/>
  <sheetViews>
    <sheetView tabSelected="1" topLeftCell="B97" zoomScale="70" zoomScaleNormal="70" workbookViewId="0">
      <selection activeCell="K102" sqref="K102"/>
    </sheetView>
  </sheetViews>
  <sheetFormatPr defaultColWidth="34.33203125" defaultRowHeight="80.400000000000006" x14ac:dyDescent="1.3"/>
  <cols>
    <col min="1" max="1" width="34.33203125" style="12" hidden="1" customWidth="1"/>
    <col min="2" max="2" width="54.33203125" style="25" customWidth="1"/>
    <col min="3" max="3" width="46.33203125" style="26" customWidth="1"/>
    <col min="4" max="4" width="99.88671875" style="30" customWidth="1"/>
    <col min="5" max="5" width="25" style="25" customWidth="1"/>
    <col min="6" max="6" width="23.6640625" style="25" customWidth="1"/>
    <col min="7" max="7" width="66.109375" style="31" customWidth="1"/>
    <col min="8" max="8" width="37.33203125" style="28" customWidth="1"/>
    <col min="9" max="10" width="26.33203125" style="13" customWidth="1"/>
    <col min="11" max="11" width="34.33203125" style="82" bestFit="1" customWidth="1"/>
    <col min="12" max="12" width="31.33203125" style="82" bestFit="1" customWidth="1"/>
    <col min="13" max="13" width="28.33203125" style="11" bestFit="1" customWidth="1"/>
    <col min="14" max="14" width="34.33203125" style="52"/>
    <col min="15" max="16384" width="34.33203125" style="12"/>
  </cols>
  <sheetData>
    <row r="1" spans="1:16" s="1" customFormat="1" ht="97.2" hidden="1" x14ac:dyDescent="0.3">
      <c r="A1" s="1" t="s">
        <v>0</v>
      </c>
      <c r="B1" s="2" t="s">
        <v>1</v>
      </c>
      <c r="C1" s="2" t="s">
        <v>2</v>
      </c>
      <c r="D1" s="3" t="s">
        <v>3</v>
      </c>
      <c r="E1" s="2" t="s">
        <v>4</v>
      </c>
      <c r="F1" s="3" t="s">
        <v>5</v>
      </c>
      <c r="G1" s="4" t="s">
        <v>6</v>
      </c>
      <c r="H1" s="5" t="s">
        <v>7</v>
      </c>
      <c r="I1" s="6" t="s">
        <v>8</v>
      </c>
      <c r="J1" s="6" t="s">
        <v>9</v>
      </c>
      <c r="K1" s="77" t="s">
        <v>10</v>
      </c>
      <c r="L1" s="77" t="s">
        <v>11</v>
      </c>
      <c r="M1" s="7" t="s">
        <v>12</v>
      </c>
      <c r="N1" s="49" t="s">
        <v>307</v>
      </c>
      <c r="O1" s="84" t="s">
        <v>321</v>
      </c>
      <c r="P1" s="84" t="s">
        <v>326</v>
      </c>
    </row>
    <row r="2" spans="1:16" s="1" customFormat="1" ht="97.2" x14ac:dyDescent="0.3">
      <c r="A2" s="48" t="s">
        <v>0</v>
      </c>
      <c r="B2" s="2" t="s">
        <v>1</v>
      </c>
      <c r="C2" s="2" t="s">
        <v>2</v>
      </c>
      <c r="D2" s="3" t="s">
        <v>3</v>
      </c>
      <c r="E2" s="2" t="s">
        <v>4</v>
      </c>
      <c r="F2" s="3" t="s">
        <v>5</v>
      </c>
      <c r="G2" s="4" t="s">
        <v>6</v>
      </c>
      <c r="H2" s="5" t="s">
        <v>7</v>
      </c>
      <c r="I2" s="6" t="s">
        <v>8</v>
      </c>
      <c r="J2" s="6" t="s">
        <v>9</v>
      </c>
      <c r="K2" s="77" t="s">
        <v>10</v>
      </c>
      <c r="L2" s="77" t="s">
        <v>11</v>
      </c>
      <c r="M2" s="7" t="s">
        <v>12</v>
      </c>
      <c r="N2" s="50" t="s">
        <v>306</v>
      </c>
      <c r="O2" s="1" t="s">
        <v>327</v>
      </c>
      <c r="P2" s="1" t="s">
        <v>325</v>
      </c>
    </row>
    <row r="3" spans="1:16" s="59" customFormat="1" ht="241.2" customHeight="1" x14ac:dyDescent="1.3">
      <c r="A3" s="55" t="s">
        <v>13</v>
      </c>
      <c r="B3" s="8" t="s">
        <v>14</v>
      </c>
      <c r="C3" s="8" t="s">
        <v>15</v>
      </c>
      <c r="D3" s="8" t="s">
        <v>16</v>
      </c>
      <c r="E3" s="8" t="s">
        <v>17</v>
      </c>
      <c r="F3" s="56">
        <v>6000</v>
      </c>
      <c r="G3" s="9" t="s">
        <v>18</v>
      </c>
      <c r="H3" s="10" t="s">
        <v>19</v>
      </c>
      <c r="I3" s="57" t="s">
        <v>20</v>
      </c>
      <c r="J3" s="57"/>
      <c r="K3" s="83">
        <v>46084</v>
      </c>
      <c r="L3" s="83">
        <f>K3+46</f>
        <v>46130</v>
      </c>
      <c r="M3" s="14"/>
      <c r="N3" s="58" t="s">
        <v>255</v>
      </c>
      <c r="O3" s="58" t="str">
        <f>TEXT(K3,"mm/dd/yyyy")</f>
        <v>03/03/2026</v>
      </c>
      <c r="P3" s="58" t="str">
        <f>TEXT(L3,"mm/dd/yyyy")</f>
        <v>04/18/2026</v>
      </c>
    </row>
    <row r="4" spans="1:16" s="63" customFormat="1" ht="178.2" x14ac:dyDescent="1.3">
      <c r="A4" s="55" t="s">
        <v>21</v>
      </c>
      <c r="B4" s="8" t="s">
        <v>22</v>
      </c>
      <c r="C4" s="8" t="s">
        <v>23</v>
      </c>
      <c r="D4" s="8" t="s">
        <v>24</v>
      </c>
      <c r="E4" s="8" t="s">
        <v>25</v>
      </c>
      <c r="F4" s="60">
        <v>82500</v>
      </c>
      <c r="G4" s="9" t="s">
        <v>26</v>
      </c>
      <c r="H4" s="10" t="s">
        <v>27</v>
      </c>
      <c r="I4" s="61"/>
      <c r="J4" s="57" t="s">
        <v>20</v>
      </c>
      <c r="K4" s="77" t="s">
        <v>28</v>
      </c>
      <c r="L4" s="77"/>
      <c r="M4" s="51"/>
      <c r="N4" s="62" t="s">
        <v>256</v>
      </c>
      <c r="O4" s="77" t="s">
        <v>28</v>
      </c>
      <c r="P4" s="77" t="s">
        <v>28</v>
      </c>
    </row>
    <row r="5" spans="1:16" s="63" customFormat="1" ht="123" x14ac:dyDescent="1.3">
      <c r="A5" s="55" t="s">
        <v>21</v>
      </c>
      <c r="B5" s="8" t="s">
        <v>22</v>
      </c>
      <c r="C5" s="8" t="s">
        <v>29</v>
      </c>
      <c r="D5" s="8" t="s">
        <v>30</v>
      </c>
      <c r="E5" s="8" t="s">
        <v>25</v>
      </c>
      <c r="F5" s="60">
        <v>45000</v>
      </c>
      <c r="G5" s="9" t="s">
        <v>31</v>
      </c>
      <c r="H5" s="10" t="s">
        <v>32</v>
      </c>
      <c r="I5" s="61"/>
      <c r="J5" s="57" t="s">
        <v>20</v>
      </c>
      <c r="K5" s="77" t="s">
        <v>28</v>
      </c>
      <c r="L5" s="77"/>
      <c r="M5" s="51"/>
      <c r="N5" s="62" t="s">
        <v>257</v>
      </c>
      <c r="O5" s="77" t="s">
        <v>28</v>
      </c>
      <c r="P5" s="77" t="s">
        <v>28</v>
      </c>
    </row>
    <row r="6" spans="1:16" s="63" customFormat="1" ht="95.4" x14ac:dyDescent="1.3">
      <c r="A6" s="55" t="s">
        <v>33</v>
      </c>
      <c r="B6" s="8" t="s">
        <v>34</v>
      </c>
      <c r="C6" s="8" t="s">
        <v>35</v>
      </c>
      <c r="D6" s="8" t="s">
        <v>36</v>
      </c>
      <c r="E6" s="8" t="s">
        <v>25</v>
      </c>
      <c r="F6" s="56">
        <v>350000</v>
      </c>
      <c r="G6" s="9" t="s">
        <v>37</v>
      </c>
      <c r="H6" s="10" t="s">
        <v>38</v>
      </c>
      <c r="I6" s="57" t="s">
        <v>20</v>
      </c>
      <c r="J6" s="64"/>
      <c r="K6" s="77">
        <v>46056</v>
      </c>
      <c r="L6" s="77">
        <f>K6+46</f>
        <v>46102</v>
      </c>
      <c r="M6" s="14" t="s">
        <v>39</v>
      </c>
      <c r="N6" s="62" t="s">
        <v>258</v>
      </c>
      <c r="O6" s="62" t="str">
        <f t="shared" ref="O6:O57" si="0">TEXT(K6,"mm/dd/yyyy")</f>
        <v>02/03/2026</v>
      </c>
      <c r="P6" s="62" t="str">
        <f t="shared" ref="P6:P57" si="1">TEXT(L6,"mm/dd/yyyy")</f>
        <v>03/21/2026</v>
      </c>
    </row>
    <row r="7" spans="1:16" s="63" customFormat="1" ht="95.4" x14ac:dyDescent="1.3">
      <c r="A7" s="55" t="s">
        <v>40</v>
      </c>
      <c r="B7" s="8" t="s">
        <v>41</v>
      </c>
      <c r="C7" s="8" t="s">
        <v>42</v>
      </c>
      <c r="D7" s="8" t="s">
        <v>43</v>
      </c>
      <c r="E7" s="8" t="s">
        <v>25</v>
      </c>
      <c r="F7" s="8" t="s">
        <v>44</v>
      </c>
      <c r="G7" s="9" t="s">
        <v>45</v>
      </c>
      <c r="H7" s="10" t="s">
        <v>38</v>
      </c>
      <c r="I7" s="57" t="s">
        <v>20</v>
      </c>
      <c r="J7" s="64"/>
      <c r="K7" s="77">
        <v>46056</v>
      </c>
      <c r="L7" s="77">
        <f>K7+46</f>
        <v>46102</v>
      </c>
      <c r="M7" s="14"/>
      <c r="N7" s="62" t="s">
        <v>259</v>
      </c>
      <c r="O7" s="62" t="str">
        <f t="shared" si="0"/>
        <v>02/03/2026</v>
      </c>
      <c r="P7" s="62" t="str">
        <f t="shared" si="1"/>
        <v>03/21/2026</v>
      </c>
    </row>
    <row r="8" spans="1:16" s="63" customFormat="1" ht="109.2" x14ac:dyDescent="1.3">
      <c r="A8" s="55" t="s">
        <v>46</v>
      </c>
      <c r="B8" s="8" t="s">
        <v>41</v>
      </c>
      <c r="C8" s="8" t="s">
        <v>47</v>
      </c>
      <c r="D8" s="8" t="s">
        <v>48</v>
      </c>
      <c r="E8" s="8"/>
      <c r="F8" s="56">
        <v>200</v>
      </c>
      <c r="G8" s="9" t="s">
        <v>49</v>
      </c>
      <c r="H8" s="10" t="s">
        <v>38</v>
      </c>
      <c r="I8" s="57" t="s">
        <v>20</v>
      </c>
      <c r="J8" s="64"/>
      <c r="K8" s="77">
        <v>46056</v>
      </c>
      <c r="L8" s="77">
        <f>K8+46</f>
        <v>46102</v>
      </c>
      <c r="M8" s="14"/>
      <c r="N8" s="62" t="s">
        <v>260</v>
      </c>
      <c r="O8" s="62" t="str">
        <f t="shared" si="0"/>
        <v>02/03/2026</v>
      </c>
      <c r="P8" s="62" t="str">
        <f t="shared" si="1"/>
        <v>03/21/2026</v>
      </c>
    </row>
    <row r="9" spans="1:16" s="63" customFormat="1" x14ac:dyDescent="1.3">
      <c r="A9" s="55" t="s">
        <v>46</v>
      </c>
      <c r="B9" s="8" t="s">
        <v>41</v>
      </c>
      <c r="C9" s="8" t="s">
        <v>50</v>
      </c>
      <c r="D9" s="8" t="s">
        <v>51</v>
      </c>
      <c r="E9" s="8" t="s">
        <v>52</v>
      </c>
      <c r="F9" s="65">
        <v>417.95</v>
      </c>
      <c r="G9" s="9" t="s">
        <v>53</v>
      </c>
      <c r="H9" s="10" t="s">
        <v>32</v>
      </c>
      <c r="I9" s="66"/>
      <c r="J9" s="57" t="s">
        <v>20</v>
      </c>
      <c r="K9" s="77" t="s">
        <v>28</v>
      </c>
      <c r="L9" s="77"/>
      <c r="M9" s="53"/>
      <c r="N9" s="62" t="s">
        <v>261</v>
      </c>
      <c r="O9" s="77" t="s">
        <v>28</v>
      </c>
      <c r="P9" s="77" t="s">
        <v>28</v>
      </c>
    </row>
    <row r="10" spans="1:16" s="63" customFormat="1" ht="109.2" x14ac:dyDescent="1.3">
      <c r="A10" s="55" t="s">
        <v>40</v>
      </c>
      <c r="B10" s="8" t="s">
        <v>41</v>
      </c>
      <c r="C10" s="8" t="s">
        <v>35</v>
      </c>
      <c r="D10" s="8" t="s">
        <v>54</v>
      </c>
      <c r="E10" s="8" t="s">
        <v>55</v>
      </c>
      <c r="F10" s="67">
        <v>60000</v>
      </c>
      <c r="G10" s="9" t="s">
        <v>56</v>
      </c>
      <c r="H10" s="10" t="s">
        <v>38</v>
      </c>
      <c r="I10" s="57" t="s">
        <v>20</v>
      </c>
      <c r="J10" s="66"/>
      <c r="K10" s="77">
        <v>46056</v>
      </c>
      <c r="L10" s="77">
        <f>K10+46</f>
        <v>46102</v>
      </c>
      <c r="M10" s="14"/>
      <c r="N10" s="62" t="s">
        <v>262</v>
      </c>
      <c r="O10" s="62" t="str">
        <f t="shared" si="0"/>
        <v>02/03/2026</v>
      </c>
      <c r="P10" s="62" t="str">
        <f t="shared" si="1"/>
        <v>03/21/2026</v>
      </c>
    </row>
    <row r="11" spans="1:16" s="63" customFormat="1" ht="109.2" x14ac:dyDescent="1.3">
      <c r="A11" s="55" t="s">
        <v>57</v>
      </c>
      <c r="B11" s="8" t="s">
        <v>58</v>
      </c>
      <c r="C11" s="8" t="s">
        <v>15</v>
      </c>
      <c r="D11" s="15" t="s">
        <v>59</v>
      </c>
      <c r="E11" s="8" t="s">
        <v>60</v>
      </c>
      <c r="F11" s="67">
        <v>100000</v>
      </c>
      <c r="G11" s="16" t="s">
        <v>59</v>
      </c>
      <c r="H11" s="54" t="s">
        <v>61</v>
      </c>
      <c r="I11" s="68"/>
      <c r="J11" s="57" t="s">
        <v>20</v>
      </c>
      <c r="K11" s="77" t="s">
        <v>28</v>
      </c>
      <c r="L11" s="77"/>
      <c r="M11" s="17"/>
      <c r="N11" s="62" t="s">
        <v>263</v>
      </c>
      <c r="O11" s="77" t="s">
        <v>28</v>
      </c>
      <c r="P11" s="77" t="s">
        <v>28</v>
      </c>
    </row>
    <row r="12" spans="1:16" s="63" customFormat="1" x14ac:dyDescent="1.3">
      <c r="A12" s="55" t="s">
        <v>62</v>
      </c>
      <c r="B12" s="18" t="s">
        <v>63</v>
      </c>
      <c r="C12" s="8" t="s">
        <v>64</v>
      </c>
      <c r="D12" s="15" t="s">
        <v>65</v>
      </c>
      <c r="E12" s="15" t="s">
        <v>66</v>
      </c>
      <c r="F12" s="69">
        <v>4790.3999999999996</v>
      </c>
      <c r="G12" s="9" t="s">
        <v>67</v>
      </c>
      <c r="H12" s="10" t="s">
        <v>32</v>
      </c>
      <c r="I12" s="70"/>
      <c r="J12" s="57" t="s">
        <v>20</v>
      </c>
      <c r="K12" s="77" t="s">
        <v>28</v>
      </c>
      <c r="L12" s="77"/>
      <c r="M12" s="19"/>
      <c r="N12" s="62" t="s">
        <v>264</v>
      </c>
      <c r="O12" s="77" t="s">
        <v>28</v>
      </c>
      <c r="P12" s="77" t="s">
        <v>28</v>
      </c>
    </row>
    <row r="13" spans="1:16" s="63" customFormat="1" ht="310.2" customHeight="1" x14ac:dyDescent="1.3">
      <c r="A13" s="55" t="s">
        <v>68</v>
      </c>
      <c r="B13" s="8" t="s">
        <v>69</v>
      </c>
      <c r="C13" s="8" t="s">
        <v>15</v>
      </c>
      <c r="D13" s="8" t="s">
        <v>70</v>
      </c>
      <c r="E13" s="8" t="s">
        <v>25</v>
      </c>
      <c r="F13" s="56">
        <v>2500000</v>
      </c>
      <c r="G13" s="9" t="s">
        <v>71</v>
      </c>
      <c r="H13" s="10" t="s">
        <v>72</v>
      </c>
      <c r="I13" s="64"/>
      <c r="J13" s="57" t="s">
        <v>20</v>
      </c>
      <c r="K13" s="77" t="s">
        <v>28</v>
      </c>
      <c r="L13" s="77"/>
      <c r="M13" s="14"/>
      <c r="N13" s="62" t="s">
        <v>265</v>
      </c>
      <c r="O13" s="77" t="s">
        <v>28</v>
      </c>
      <c r="P13" s="77" t="s">
        <v>28</v>
      </c>
    </row>
    <row r="14" spans="1:16" s="63" customFormat="1" ht="307.95" customHeight="1" x14ac:dyDescent="1.3">
      <c r="A14" s="55" t="s">
        <v>73</v>
      </c>
      <c r="B14" s="8" t="s">
        <v>74</v>
      </c>
      <c r="C14" s="8" t="s">
        <v>42</v>
      </c>
      <c r="D14" s="8" t="s">
        <v>75</v>
      </c>
      <c r="E14" s="8" t="s">
        <v>76</v>
      </c>
      <c r="F14" s="8" t="s">
        <v>28</v>
      </c>
      <c r="G14" s="9" t="s">
        <v>77</v>
      </c>
      <c r="H14" s="10" t="s">
        <v>32</v>
      </c>
      <c r="I14" s="64"/>
      <c r="J14" s="57" t="s">
        <v>20</v>
      </c>
      <c r="K14" s="77" t="s">
        <v>28</v>
      </c>
      <c r="L14" s="77"/>
      <c r="M14" s="20" t="s">
        <v>78</v>
      </c>
      <c r="N14" s="62" t="s">
        <v>266</v>
      </c>
      <c r="O14" s="77" t="s">
        <v>28</v>
      </c>
      <c r="P14" s="77" t="s">
        <v>28</v>
      </c>
    </row>
    <row r="15" spans="1:16" s="63" customFormat="1" x14ac:dyDescent="1.3">
      <c r="A15" s="55" t="s">
        <v>73</v>
      </c>
      <c r="B15" s="8" t="s">
        <v>74</v>
      </c>
      <c r="C15" s="8" t="s">
        <v>15</v>
      </c>
      <c r="D15" s="8" t="s">
        <v>79</v>
      </c>
      <c r="E15" s="8" t="s">
        <v>25</v>
      </c>
      <c r="F15" s="56" t="s">
        <v>80</v>
      </c>
      <c r="G15" s="9" t="s">
        <v>81</v>
      </c>
      <c r="H15" s="10" t="s">
        <v>32</v>
      </c>
      <c r="I15" s="64"/>
      <c r="J15" s="57" t="s">
        <v>20</v>
      </c>
      <c r="K15" s="77" t="s">
        <v>28</v>
      </c>
      <c r="L15" s="77"/>
      <c r="M15" s="14"/>
      <c r="N15" s="62" t="s">
        <v>267</v>
      </c>
      <c r="O15" s="77" t="s">
        <v>28</v>
      </c>
      <c r="P15" s="77" t="s">
        <v>28</v>
      </c>
    </row>
    <row r="16" spans="1:16" s="63" customFormat="1" ht="95.4" x14ac:dyDescent="1.3">
      <c r="A16" s="55" t="s">
        <v>73</v>
      </c>
      <c r="B16" s="8" t="s">
        <v>74</v>
      </c>
      <c r="C16" s="8" t="s">
        <v>23</v>
      </c>
      <c r="D16" s="8" t="s">
        <v>82</v>
      </c>
      <c r="E16" s="8" t="s">
        <v>55</v>
      </c>
      <c r="F16" s="56">
        <v>75000</v>
      </c>
      <c r="G16" s="9" t="s">
        <v>83</v>
      </c>
      <c r="H16" s="10" t="s">
        <v>38</v>
      </c>
      <c r="I16" s="57" t="s">
        <v>20</v>
      </c>
      <c r="J16" s="57"/>
      <c r="K16" s="77">
        <v>46013</v>
      </c>
      <c r="L16" s="77">
        <f>K16+46</f>
        <v>46059</v>
      </c>
      <c r="M16" s="14"/>
      <c r="N16" s="62" t="s">
        <v>268</v>
      </c>
      <c r="O16" s="62" t="str">
        <f t="shared" si="0"/>
        <v>12/22/2025</v>
      </c>
      <c r="P16" s="62" t="str">
        <f t="shared" si="1"/>
        <v>02/06/2026</v>
      </c>
    </row>
    <row r="17" spans="1:16" s="63" customFormat="1" ht="136.80000000000001" x14ac:dyDescent="1.3">
      <c r="A17" s="55" t="s">
        <v>68</v>
      </c>
      <c r="B17" s="8" t="s">
        <v>69</v>
      </c>
      <c r="C17" s="8" t="s">
        <v>23</v>
      </c>
      <c r="D17" s="8" t="s">
        <v>84</v>
      </c>
      <c r="E17" s="8" t="s">
        <v>85</v>
      </c>
      <c r="F17" s="56">
        <v>20000</v>
      </c>
      <c r="G17" s="9" t="s">
        <v>86</v>
      </c>
      <c r="H17" s="10" t="s">
        <v>32</v>
      </c>
      <c r="I17" s="64"/>
      <c r="J17" s="57" t="s">
        <v>20</v>
      </c>
      <c r="K17" s="77" t="s">
        <v>28</v>
      </c>
      <c r="L17" s="77"/>
      <c r="M17" s="14"/>
      <c r="N17" s="62" t="s">
        <v>269</v>
      </c>
      <c r="O17" s="77" t="s">
        <v>28</v>
      </c>
      <c r="P17" s="77" t="s">
        <v>28</v>
      </c>
    </row>
    <row r="18" spans="1:16" s="63" customFormat="1" ht="205.8" x14ac:dyDescent="1.3">
      <c r="A18" s="55" t="s">
        <v>62</v>
      </c>
      <c r="B18" s="18" t="s">
        <v>63</v>
      </c>
      <c r="C18" s="8" t="s">
        <v>23</v>
      </c>
      <c r="D18" s="8" t="s">
        <v>87</v>
      </c>
      <c r="E18" s="8" t="s">
        <v>60</v>
      </c>
      <c r="F18" s="56" t="s">
        <v>88</v>
      </c>
      <c r="G18" s="9" t="s">
        <v>89</v>
      </c>
      <c r="H18" s="10" t="s">
        <v>38</v>
      </c>
      <c r="I18" s="57" t="s">
        <v>20</v>
      </c>
      <c r="J18" s="64"/>
      <c r="K18" s="77">
        <v>46063</v>
      </c>
      <c r="L18" s="77">
        <f>K18+46</f>
        <v>46109</v>
      </c>
      <c r="M18" s="14"/>
      <c r="N18" s="62" t="s">
        <v>270</v>
      </c>
      <c r="O18" s="62" t="str">
        <f t="shared" si="0"/>
        <v>02/10/2026</v>
      </c>
      <c r="P18" s="62" t="str">
        <f t="shared" si="1"/>
        <v>03/28/2026</v>
      </c>
    </row>
    <row r="19" spans="1:16" s="74" customFormat="1" ht="178.2" x14ac:dyDescent="1.3">
      <c r="A19" s="71" t="s">
        <v>90</v>
      </c>
      <c r="B19" s="21" t="s">
        <v>69</v>
      </c>
      <c r="C19" s="21" t="s">
        <v>35</v>
      </c>
      <c r="D19" s="21" t="s">
        <v>91</v>
      </c>
      <c r="E19" s="21" t="s">
        <v>92</v>
      </c>
      <c r="F19" s="21" t="s">
        <v>93</v>
      </c>
      <c r="G19" s="22" t="s">
        <v>94</v>
      </c>
      <c r="H19" s="5" t="s">
        <v>95</v>
      </c>
      <c r="I19" s="72"/>
      <c r="J19" s="57" t="s">
        <v>20</v>
      </c>
      <c r="K19" s="77" t="s">
        <v>28</v>
      </c>
      <c r="L19" s="77"/>
      <c r="M19" s="73"/>
      <c r="N19" s="62" t="s">
        <v>271</v>
      </c>
      <c r="O19" s="77" t="s">
        <v>28</v>
      </c>
      <c r="P19" s="77" t="s">
        <v>28</v>
      </c>
    </row>
    <row r="20" spans="1:16" s="74" customFormat="1" ht="247.2" x14ac:dyDescent="1.3">
      <c r="A20" s="71" t="s">
        <v>90</v>
      </c>
      <c r="B20" s="21" t="s">
        <v>69</v>
      </c>
      <c r="C20" s="21" t="s">
        <v>15</v>
      </c>
      <c r="D20" s="21" t="s">
        <v>96</v>
      </c>
      <c r="E20" s="21" t="s">
        <v>97</v>
      </c>
      <c r="F20" s="75">
        <v>150000</v>
      </c>
      <c r="G20" s="9" t="s">
        <v>98</v>
      </c>
      <c r="H20" s="5" t="s">
        <v>99</v>
      </c>
      <c r="I20" s="72"/>
      <c r="J20" s="57" t="s">
        <v>20</v>
      </c>
      <c r="K20" s="77" t="s">
        <v>28</v>
      </c>
      <c r="L20" s="77"/>
      <c r="M20" s="73"/>
      <c r="N20" s="62" t="s">
        <v>272</v>
      </c>
      <c r="O20" s="77" t="s">
        <v>28</v>
      </c>
      <c r="P20" s="77" t="s">
        <v>28</v>
      </c>
    </row>
    <row r="21" spans="1:16" s="63" customFormat="1" ht="150.6" x14ac:dyDescent="1.3">
      <c r="A21" s="71" t="s">
        <v>90</v>
      </c>
      <c r="B21" s="21" t="s">
        <v>69</v>
      </c>
      <c r="C21" s="8" t="s">
        <v>64</v>
      </c>
      <c r="D21" s="8" t="s">
        <v>100</v>
      </c>
      <c r="E21" s="8" t="s">
        <v>101</v>
      </c>
      <c r="F21" s="56" t="s">
        <v>102</v>
      </c>
      <c r="G21" s="9" t="s">
        <v>103</v>
      </c>
      <c r="H21" s="10" t="s">
        <v>104</v>
      </c>
      <c r="I21" s="64"/>
      <c r="J21" s="57" t="s">
        <v>20</v>
      </c>
      <c r="K21" s="77" t="s">
        <v>28</v>
      </c>
      <c r="L21" s="77"/>
      <c r="M21" s="14"/>
      <c r="N21" s="62" t="s">
        <v>273</v>
      </c>
      <c r="O21" s="77" t="s">
        <v>28</v>
      </c>
      <c r="P21" s="77" t="s">
        <v>28</v>
      </c>
    </row>
    <row r="22" spans="1:16" s="63" customFormat="1" x14ac:dyDescent="1.3">
      <c r="A22" s="55" t="s">
        <v>105</v>
      </c>
      <c r="B22" s="8" t="s">
        <v>41</v>
      </c>
      <c r="C22" s="8" t="s">
        <v>106</v>
      </c>
      <c r="D22" s="8" t="s">
        <v>107</v>
      </c>
      <c r="E22" s="8" t="s">
        <v>108</v>
      </c>
      <c r="F22" s="56" t="s">
        <v>109</v>
      </c>
      <c r="G22" s="9" t="s">
        <v>110</v>
      </c>
      <c r="H22" s="10"/>
      <c r="I22" s="57" t="s">
        <v>20</v>
      </c>
      <c r="J22" s="57"/>
      <c r="K22" s="77">
        <v>46063</v>
      </c>
      <c r="L22" s="77">
        <f>K22+46</f>
        <v>46109</v>
      </c>
      <c r="M22" s="14"/>
      <c r="N22" s="62" t="s">
        <v>274</v>
      </c>
      <c r="O22" s="62" t="str">
        <f t="shared" si="0"/>
        <v>02/10/2026</v>
      </c>
      <c r="P22" s="62" t="str">
        <f t="shared" si="1"/>
        <v>03/28/2026</v>
      </c>
    </row>
    <row r="23" spans="1:16" s="63" customFormat="1" ht="81.599999999999994" x14ac:dyDescent="1.3">
      <c r="A23" s="55" t="s">
        <v>46</v>
      </c>
      <c r="B23" s="8" t="s">
        <v>41</v>
      </c>
      <c r="C23" s="8" t="s">
        <v>106</v>
      </c>
      <c r="D23" s="8" t="s">
        <v>111</v>
      </c>
      <c r="E23" s="8" t="s">
        <v>112</v>
      </c>
      <c r="F23" s="56">
        <v>3204</v>
      </c>
      <c r="G23" s="9" t="s">
        <v>113</v>
      </c>
      <c r="H23" s="10" t="s">
        <v>114</v>
      </c>
      <c r="I23" s="64"/>
      <c r="J23" s="57" t="s">
        <v>20</v>
      </c>
      <c r="K23" s="77" t="s">
        <v>28</v>
      </c>
      <c r="L23" s="77"/>
      <c r="M23" s="14"/>
      <c r="N23" s="62" t="s">
        <v>275</v>
      </c>
      <c r="O23" s="77" t="s">
        <v>28</v>
      </c>
      <c r="P23" s="77" t="s">
        <v>28</v>
      </c>
    </row>
    <row r="24" spans="1:16" s="63" customFormat="1" x14ac:dyDescent="1.3">
      <c r="A24" s="55" t="s">
        <v>105</v>
      </c>
      <c r="B24" s="8" t="s">
        <v>41</v>
      </c>
      <c r="C24" s="8" t="s">
        <v>106</v>
      </c>
      <c r="D24" s="8" t="s">
        <v>115</v>
      </c>
      <c r="E24" s="8" t="s">
        <v>116</v>
      </c>
      <c r="F24" s="56">
        <v>1800</v>
      </c>
      <c r="G24" s="9" t="s">
        <v>117</v>
      </c>
      <c r="H24" s="10"/>
      <c r="I24" s="64"/>
      <c r="J24" s="57" t="s">
        <v>20</v>
      </c>
      <c r="K24" s="77" t="s">
        <v>28</v>
      </c>
      <c r="L24" s="77"/>
      <c r="M24" s="14" t="s">
        <v>118</v>
      </c>
      <c r="N24" s="62" t="s">
        <v>276</v>
      </c>
      <c r="O24" s="77" t="s">
        <v>28</v>
      </c>
      <c r="P24" s="77" t="s">
        <v>28</v>
      </c>
    </row>
    <row r="25" spans="1:16" s="63" customFormat="1" ht="316.2" x14ac:dyDescent="1.3">
      <c r="A25" s="55" t="s">
        <v>40</v>
      </c>
      <c r="B25" s="8" t="s">
        <v>41</v>
      </c>
      <c r="C25" s="8" t="s">
        <v>106</v>
      </c>
      <c r="D25" s="8" t="s">
        <v>119</v>
      </c>
      <c r="E25" s="8" t="s">
        <v>25</v>
      </c>
      <c r="F25" s="56">
        <v>54204.24</v>
      </c>
      <c r="G25" s="9" t="s">
        <v>120</v>
      </c>
      <c r="H25" s="10" t="s">
        <v>121</v>
      </c>
      <c r="I25" s="57" t="s">
        <v>20</v>
      </c>
      <c r="J25" s="57"/>
      <c r="K25" s="77">
        <v>46063</v>
      </c>
      <c r="L25" s="77">
        <f>K25+46</f>
        <v>46109</v>
      </c>
      <c r="M25" s="14"/>
      <c r="N25" s="62" t="s">
        <v>277</v>
      </c>
      <c r="O25" s="62" t="str">
        <f t="shared" si="0"/>
        <v>02/10/2026</v>
      </c>
      <c r="P25" s="62" t="str">
        <f t="shared" si="1"/>
        <v>03/28/2026</v>
      </c>
    </row>
    <row r="26" spans="1:16" s="63" customFormat="1" x14ac:dyDescent="1.3">
      <c r="A26" s="55" t="s">
        <v>40</v>
      </c>
      <c r="B26" s="8" t="s">
        <v>41</v>
      </c>
      <c r="C26" s="8" t="s">
        <v>106</v>
      </c>
      <c r="D26" s="8" t="s">
        <v>122</v>
      </c>
      <c r="E26" s="8" t="s">
        <v>25</v>
      </c>
      <c r="F26" s="56">
        <v>80000</v>
      </c>
      <c r="G26" s="9" t="s">
        <v>123</v>
      </c>
      <c r="H26" s="10" t="s">
        <v>114</v>
      </c>
      <c r="I26" s="64"/>
      <c r="J26" s="57" t="s">
        <v>20</v>
      </c>
      <c r="K26" s="77" t="s">
        <v>124</v>
      </c>
      <c r="L26" s="77"/>
      <c r="M26" s="14"/>
      <c r="N26" s="62" t="s">
        <v>278</v>
      </c>
      <c r="O26" s="77" t="s">
        <v>28</v>
      </c>
      <c r="P26" s="77" t="s">
        <v>28</v>
      </c>
    </row>
    <row r="27" spans="1:16" s="63" customFormat="1" ht="308.39999999999998" customHeight="1" x14ac:dyDescent="1.3">
      <c r="A27" s="55" t="s">
        <v>40</v>
      </c>
      <c r="B27" s="8" t="s">
        <v>41</v>
      </c>
      <c r="C27" s="8" t="s">
        <v>106</v>
      </c>
      <c r="D27" s="8" t="s">
        <v>125</v>
      </c>
      <c r="E27" s="8" t="s">
        <v>126</v>
      </c>
      <c r="F27" s="56" t="s">
        <v>127</v>
      </c>
      <c r="G27" s="9" t="s">
        <v>128</v>
      </c>
      <c r="H27" s="10" t="s">
        <v>129</v>
      </c>
      <c r="I27" s="57" t="s">
        <v>20</v>
      </c>
      <c r="J27" s="57"/>
      <c r="K27" s="77">
        <v>46063</v>
      </c>
      <c r="L27" s="77">
        <f>K27+46</f>
        <v>46109</v>
      </c>
      <c r="M27" s="14"/>
      <c r="N27" s="62" t="s">
        <v>279</v>
      </c>
      <c r="O27" s="62" t="str">
        <f t="shared" si="0"/>
        <v>02/10/2026</v>
      </c>
      <c r="P27" s="62" t="str">
        <f t="shared" si="1"/>
        <v>03/28/2026</v>
      </c>
    </row>
    <row r="28" spans="1:16" s="63" customFormat="1" x14ac:dyDescent="1.3">
      <c r="A28" s="55" t="s">
        <v>130</v>
      </c>
      <c r="B28" s="8" t="s">
        <v>131</v>
      </c>
      <c r="C28" s="8" t="s">
        <v>106</v>
      </c>
      <c r="D28" s="8" t="s">
        <v>132</v>
      </c>
      <c r="E28" s="8" t="s">
        <v>133</v>
      </c>
      <c r="F28" s="56">
        <v>250000</v>
      </c>
      <c r="G28" s="9" t="s">
        <v>134</v>
      </c>
      <c r="H28" s="10" t="s">
        <v>135</v>
      </c>
      <c r="I28" s="64"/>
      <c r="J28" s="57" t="s">
        <v>20</v>
      </c>
      <c r="K28" s="77" t="s">
        <v>124</v>
      </c>
      <c r="L28" s="77"/>
      <c r="M28" s="14"/>
      <c r="N28" s="62" t="s">
        <v>328</v>
      </c>
      <c r="O28" s="77" t="s">
        <v>28</v>
      </c>
      <c r="P28" s="77" t="s">
        <v>28</v>
      </c>
    </row>
    <row r="29" spans="1:16" s="63" customFormat="1" ht="164.4" x14ac:dyDescent="1.3">
      <c r="A29" s="55" t="s">
        <v>136</v>
      </c>
      <c r="B29" s="8" t="s">
        <v>137</v>
      </c>
      <c r="C29" s="8" t="s">
        <v>15</v>
      </c>
      <c r="D29" s="8" t="s">
        <v>138</v>
      </c>
      <c r="E29" s="8" t="s">
        <v>25</v>
      </c>
      <c r="F29" s="56">
        <v>1250000</v>
      </c>
      <c r="G29" s="9" t="s">
        <v>139</v>
      </c>
      <c r="H29" s="10" t="s">
        <v>140</v>
      </c>
      <c r="I29" s="57" t="s">
        <v>20</v>
      </c>
      <c r="J29" s="57"/>
      <c r="K29" s="77">
        <v>46063</v>
      </c>
      <c r="L29" s="77">
        <f>K29+46</f>
        <v>46109</v>
      </c>
      <c r="M29" s="14"/>
      <c r="N29" s="62" t="s">
        <v>280</v>
      </c>
      <c r="O29" s="62" t="str">
        <f t="shared" si="0"/>
        <v>02/10/2026</v>
      </c>
      <c r="P29" s="62" t="str">
        <f t="shared" si="1"/>
        <v>03/28/2026</v>
      </c>
    </row>
    <row r="30" spans="1:16" s="63" customFormat="1" x14ac:dyDescent="1.3">
      <c r="A30" s="55" t="s">
        <v>141</v>
      </c>
      <c r="B30" s="8" t="s">
        <v>142</v>
      </c>
      <c r="C30" s="8" t="s">
        <v>15</v>
      </c>
      <c r="D30" s="8" t="s">
        <v>143</v>
      </c>
      <c r="E30" s="8" t="s">
        <v>144</v>
      </c>
      <c r="F30" s="56" t="s">
        <v>145</v>
      </c>
      <c r="G30" s="9" t="s">
        <v>146</v>
      </c>
      <c r="H30" s="10"/>
      <c r="I30" s="57" t="s">
        <v>20</v>
      </c>
      <c r="J30" s="57"/>
      <c r="K30" s="77">
        <v>46063</v>
      </c>
      <c r="L30" s="77">
        <f>K30+46</f>
        <v>46109</v>
      </c>
      <c r="M30" s="14"/>
      <c r="N30" s="62" t="s">
        <v>281</v>
      </c>
      <c r="O30" s="62" t="str">
        <f t="shared" si="0"/>
        <v>02/10/2026</v>
      </c>
      <c r="P30" s="62" t="str">
        <f t="shared" si="1"/>
        <v>03/28/2026</v>
      </c>
    </row>
    <row r="31" spans="1:16" s="63" customFormat="1" ht="95.4" x14ac:dyDescent="1.3">
      <c r="A31" s="55" t="s">
        <v>46</v>
      </c>
      <c r="B31" s="8" t="s">
        <v>41</v>
      </c>
      <c r="C31" s="8" t="s">
        <v>106</v>
      </c>
      <c r="D31" s="8" t="s">
        <v>147</v>
      </c>
      <c r="E31" s="8" t="s">
        <v>148</v>
      </c>
      <c r="F31" s="56">
        <v>808.63</v>
      </c>
      <c r="G31" s="23" t="s">
        <v>149</v>
      </c>
      <c r="H31" s="10" t="s">
        <v>150</v>
      </c>
      <c r="I31" s="64"/>
      <c r="J31" s="57" t="s">
        <v>20</v>
      </c>
      <c r="K31" s="77" t="s">
        <v>124</v>
      </c>
      <c r="L31" s="77"/>
      <c r="M31" s="14"/>
      <c r="N31" s="62" t="s">
        <v>282</v>
      </c>
      <c r="O31" s="77" t="s">
        <v>28</v>
      </c>
      <c r="P31" s="77" t="s">
        <v>28</v>
      </c>
    </row>
    <row r="32" spans="1:16" s="63" customFormat="1" x14ac:dyDescent="1.3">
      <c r="A32" s="55" t="s">
        <v>46</v>
      </c>
      <c r="B32" s="8" t="s">
        <v>41</v>
      </c>
      <c r="C32" s="8" t="s">
        <v>106</v>
      </c>
      <c r="D32" s="8" t="s">
        <v>151</v>
      </c>
      <c r="E32" s="8" t="s">
        <v>148</v>
      </c>
      <c r="F32" s="56">
        <v>2000</v>
      </c>
      <c r="G32" s="9" t="s">
        <v>152</v>
      </c>
      <c r="H32" s="10" t="s">
        <v>153</v>
      </c>
      <c r="I32" s="57" t="s">
        <v>20</v>
      </c>
      <c r="J32" s="57"/>
      <c r="K32" s="77">
        <v>46063</v>
      </c>
      <c r="L32" s="77">
        <f>K32+46</f>
        <v>46109</v>
      </c>
      <c r="M32" s="14"/>
      <c r="N32" s="62" t="s">
        <v>283</v>
      </c>
      <c r="O32" s="62" t="str">
        <f t="shared" si="0"/>
        <v>02/10/2026</v>
      </c>
      <c r="P32" s="62" t="str">
        <f t="shared" si="1"/>
        <v>03/28/2026</v>
      </c>
    </row>
    <row r="33" spans="1:16" s="78" customFormat="1" ht="109.2" x14ac:dyDescent="1.3">
      <c r="A33" s="71" t="s">
        <v>154</v>
      </c>
      <c r="B33" s="21" t="s">
        <v>155</v>
      </c>
      <c r="C33" s="21" t="s">
        <v>15</v>
      </c>
      <c r="D33" s="21" t="s">
        <v>156</v>
      </c>
      <c r="E33" s="21" t="s">
        <v>157</v>
      </c>
      <c r="F33" s="21" t="s">
        <v>158</v>
      </c>
      <c r="G33" s="24" t="s">
        <v>159</v>
      </c>
      <c r="H33" s="5" t="s">
        <v>153</v>
      </c>
      <c r="I33" s="57" t="s">
        <v>20</v>
      </c>
      <c r="J33" s="76"/>
      <c r="K33" s="77">
        <v>46069</v>
      </c>
      <c r="L33" s="77">
        <f>K33+46</f>
        <v>46115</v>
      </c>
      <c r="M33" s="7"/>
      <c r="N33" s="62" t="s">
        <v>284</v>
      </c>
      <c r="O33" s="85" t="str">
        <f t="shared" si="0"/>
        <v>02/16/2026</v>
      </c>
      <c r="P33" s="85" t="str">
        <f t="shared" si="1"/>
        <v>04/03/2026</v>
      </c>
    </row>
    <row r="34" spans="1:16" s="63" customFormat="1" x14ac:dyDescent="1.3">
      <c r="A34" s="55" t="s">
        <v>160</v>
      </c>
      <c r="B34" s="8" t="s">
        <v>161</v>
      </c>
      <c r="C34" s="8" t="s">
        <v>35</v>
      </c>
      <c r="D34" s="8" t="s">
        <v>162</v>
      </c>
      <c r="E34" s="8" t="s">
        <v>163</v>
      </c>
      <c r="F34" s="8" t="s">
        <v>164</v>
      </c>
      <c r="G34" s="9" t="s">
        <v>165</v>
      </c>
      <c r="H34" s="10" t="s">
        <v>166</v>
      </c>
      <c r="I34" s="79"/>
      <c r="J34" s="57" t="s">
        <v>20</v>
      </c>
      <c r="K34" s="77" t="s">
        <v>124</v>
      </c>
      <c r="L34" s="77"/>
      <c r="M34" s="14"/>
      <c r="N34" s="62" t="s">
        <v>285</v>
      </c>
      <c r="O34" s="77" t="s">
        <v>28</v>
      </c>
      <c r="P34" s="77" t="s">
        <v>28</v>
      </c>
    </row>
    <row r="35" spans="1:16" s="78" customFormat="1" x14ac:dyDescent="1.3">
      <c r="A35" s="71" t="s">
        <v>167</v>
      </c>
      <c r="B35" s="21" t="s">
        <v>168</v>
      </c>
      <c r="C35" s="21" t="s">
        <v>15</v>
      </c>
      <c r="D35" s="21" t="s">
        <v>169</v>
      </c>
      <c r="E35" s="21" t="s">
        <v>170</v>
      </c>
      <c r="F35" s="75">
        <v>880000</v>
      </c>
      <c r="G35" s="24" t="s">
        <v>171</v>
      </c>
      <c r="H35" s="5" t="s">
        <v>153</v>
      </c>
      <c r="I35" s="57" t="s">
        <v>20</v>
      </c>
      <c r="J35" s="76"/>
      <c r="K35" s="77">
        <v>46069</v>
      </c>
      <c r="L35" s="77">
        <f>K35+46</f>
        <v>46115</v>
      </c>
      <c r="M35" s="7"/>
      <c r="N35" s="62" t="s">
        <v>286</v>
      </c>
      <c r="O35" s="85" t="str">
        <f t="shared" si="0"/>
        <v>02/16/2026</v>
      </c>
      <c r="P35" s="85" t="str">
        <f t="shared" si="1"/>
        <v>04/03/2026</v>
      </c>
    </row>
    <row r="36" spans="1:16" s="63" customFormat="1" x14ac:dyDescent="1.3">
      <c r="A36" s="55" t="s">
        <v>172</v>
      </c>
      <c r="B36" s="8" t="s">
        <v>58</v>
      </c>
      <c r="C36" s="8" t="s">
        <v>15</v>
      </c>
      <c r="D36" s="8" t="s">
        <v>173</v>
      </c>
      <c r="E36" s="8" t="s">
        <v>60</v>
      </c>
      <c r="F36" s="8" t="s">
        <v>174</v>
      </c>
      <c r="G36" s="9" t="s">
        <v>175</v>
      </c>
      <c r="H36" s="10" t="s">
        <v>32</v>
      </c>
      <c r="I36" s="64"/>
      <c r="J36" s="57" t="s">
        <v>20</v>
      </c>
      <c r="K36" s="77" t="s">
        <v>124</v>
      </c>
      <c r="L36" s="77"/>
      <c r="M36" s="14"/>
      <c r="N36" s="62" t="s">
        <v>287</v>
      </c>
      <c r="O36" s="77" t="s">
        <v>28</v>
      </c>
      <c r="P36" s="77" t="s">
        <v>28</v>
      </c>
    </row>
    <row r="37" spans="1:16" s="63" customFormat="1" x14ac:dyDescent="1.3">
      <c r="A37" s="55" t="s">
        <v>73</v>
      </c>
      <c r="B37" s="8" t="s">
        <v>176</v>
      </c>
      <c r="C37" s="8" t="s">
        <v>106</v>
      </c>
      <c r="D37" s="8" t="s">
        <v>177</v>
      </c>
      <c r="E37" s="8" t="s">
        <v>25</v>
      </c>
      <c r="F37" s="67">
        <v>1000000</v>
      </c>
      <c r="G37" s="9" t="s">
        <v>178</v>
      </c>
      <c r="H37" s="5" t="s">
        <v>153</v>
      </c>
      <c r="I37" s="57" t="s">
        <v>20</v>
      </c>
      <c r="J37" s="64"/>
      <c r="K37" s="77">
        <v>46076</v>
      </c>
      <c r="L37" s="77">
        <f t="shared" ref="L37:L45" si="2">K37+46</f>
        <v>46122</v>
      </c>
      <c r="M37" s="14"/>
      <c r="N37" s="62" t="s">
        <v>288</v>
      </c>
      <c r="O37" s="62" t="str">
        <f t="shared" si="0"/>
        <v>02/23/2026</v>
      </c>
      <c r="P37" s="62" t="str">
        <f t="shared" si="1"/>
        <v>04/10/2026</v>
      </c>
    </row>
    <row r="38" spans="1:16" s="63" customFormat="1" x14ac:dyDescent="1.3">
      <c r="A38" s="55" t="s">
        <v>40</v>
      </c>
      <c r="B38" s="8" t="s">
        <v>41</v>
      </c>
      <c r="C38" s="8" t="s">
        <v>35</v>
      </c>
      <c r="D38" s="8" t="s">
        <v>179</v>
      </c>
      <c r="E38" s="8" t="s">
        <v>163</v>
      </c>
      <c r="F38" s="8">
        <v>60000</v>
      </c>
      <c r="G38" s="9" t="s">
        <v>178</v>
      </c>
      <c r="H38" s="5" t="s">
        <v>153</v>
      </c>
      <c r="I38" s="57" t="s">
        <v>20</v>
      </c>
      <c r="J38" s="64"/>
      <c r="K38" s="77">
        <v>46076</v>
      </c>
      <c r="L38" s="77">
        <f t="shared" si="2"/>
        <v>46122</v>
      </c>
      <c r="M38" s="14" t="s">
        <v>180</v>
      </c>
      <c r="N38" s="62" t="s">
        <v>289</v>
      </c>
      <c r="O38" s="62" t="str">
        <f t="shared" si="0"/>
        <v>02/23/2026</v>
      </c>
      <c r="P38" s="62" t="str">
        <f t="shared" si="1"/>
        <v>04/10/2026</v>
      </c>
    </row>
    <row r="39" spans="1:16" s="63" customFormat="1" ht="233.4" x14ac:dyDescent="1.3">
      <c r="A39" s="55" t="s">
        <v>154</v>
      </c>
      <c r="B39" s="8" t="s">
        <v>69</v>
      </c>
      <c r="C39" s="8" t="s">
        <v>15</v>
      </c>
      <c r="D39" s="8" t="s">
        <v>181</v>
      </c>
      <c r="E39" s="8" t="s">
        <v>25</v>
      </c>
      <c r="F39" s="8" t="s">
        <v>182</v>
      </c>
      <c r="G39" s="9" t="s">
        <v>183</v>
      </c>
      <c r="H39" s="5" t="s">
        <v>153</v>
      </c>
      <c r="I39" s="57" t="s">
        <v>20</v>
      </c>
      <c r="J39" s="64"/>
      <c r="K39" s="77">
        <v>46076</v>
      </c>
      <c r="L39" s="77">
        <f t="shared" si="2"/>
        <v>46122</v>
      </c>
      <c r="M39" s="14"/>
      <c r="N39" s="62" t="s">
        <v>290</v>
      </c>
      <c r="O39" s="62" t="str">
        <f t="shared" si="0"/>
        <v>02/23/2026</v>
      </c>
      <c r="P39" s="62" t="str">
        <f t="shared" si="1"/>
        <v>04/10/2026</v>
      </c>
    </row>
    <row r="40" spans="1:16" s="63" customFormat="1" ht="178.2" x14ac:dyDescent="1.3">
      <c r="A40" s="63" t="s">
        <v>46</v>
      </c>
      <c r="B40" s="26" t="s">
        <v>41</v>
      </c>
      <c r="C40" s="26" t="s">
        <v>106</v>
      </c>
      <c r="D40" s="8" t="s">
        <v>184</v>
      </c>
      <c r="E40" s="26" t="s">
        <v>185</v>
      </c>
      <c r="F40" s="80">
        <v>2500</v>
      </c>
      <c r="G40" s="9" t="s">
        <v>186</v>
      </c>
      <c r="H40" s="29"/>
      <c r="I40" s="57" t="s">
        <v>20</v>
      </c>
      <c r="J40" s="64"/>
      <c r="K40" s="77">
        <v>46079</v>
      </c>
      <c r="L40" s="77">
        <f t="shared" si="2"/>
        <v>46125</v>
      </c>
      <c r="M40" s="14" t="s">
        <v>187</v>
      </c>
      <c r="N40" s="62" t="s">
        <v>291</v>
      </c>
      <c r="O40" s="62" t="str">
        <f t="shared" si="0"/>
        <v>02/26/2026</v>
      </c>
      <c r="P40" s="62" t="str">
        <f t="shared" si="1"/>
        <v>04/13/2026</v>
      </c>
    </row>
    <row r="41" spans="1:16" s="63" customFormat="1" x14ac:dyDescent="1.3">
      <c r="A41" s="63" t="s">
        <v>46</v>
      </c>
      <c r="B41" s="26" t="s">
        <v>41</v>
      </c>
      <c r="C41" s="26" t="s">
        <v>106</v>
      </c>
      <c r="D41" s="8" t="s">
        <v>188</v>
      </c>
      <c r="E41" s="26" t="s">
        <v>52</v>
      </c>
      <c r="F41" s="80">
        <v>5000</v>
      </c>
      <c r="G41" s="9" t="s">
        <v>189</v>
      </c>
      <c r="H41" s="29"/>
      <c r="I41" s="57" t="s">
        <v>20</v>
      </c>
      <c r="J41" s="64"/>
      <c r="K41" s="77">
        <v>46079</v>
      </c>
      <c r="L41" s="77">
        <f t="shared" si="2"/>
        <v>46125</v>
      </c>
      <c r="M41" s="14"/>
      <c r="N41" s="62" t="s">
        <v>292</v>
      </c>
      <c r="O41" s="62" t="str">
        <f t="shared" si="0"/>
        <v>02/26/2026</v>
      </c>
      <c r="P41" s="62" t="str">
        <f t="shared" si="1"/>
        <v>04/13/2026</v>
      </c>
    </row>
    <row r="42" spans="1:16" s="63" customFormat="1" ht="81.599999999999994" x14ac:dyDescent="1.3">
      <c r="A42" s="63" t="s">
        <v>105</v>
      </c>
      <c r="B42" s="26" t="s">
        <v>190</v>
      </c>
      <c r="C42" s="26" t="s">
        <v>191</v>
      </c>
      <c r="D42" s="8" t="s">
        <v>192</v>
      </c>
      <c r="E42" s="26" t="s">
        <v>52</v>
      </c>
      <c r="F42" s="26" t="s">
        <v>80</v>
      </c>
      <c r="G42" s="9" t="s">
        <v>193</v>
      </c>
      <c r="H42" s="29"/>
      <c r="I42" s="57" t="s">
        <v>20</v>
      </c>
      <c r="J42" s="64"/>
      <c r="K42" s="77">
        <v>46079</v>
      </c>
      <c r="L42" s="77">
        <f t="shared" si="2"/>
        <v>46125</v>
      </c>
      <c r="M42" s="14" t="s">
        <v>194</v>
      </c>
      <c r="N42" s="62" t="s">
        <v>293</v>
      </c>
      <c r="O42" s="62" t="str">
        <f t="shared" si="0"/>
        <v>02/26/2026</v>
      </c>
      <c r="P42" s="62" t="str">
        <f t="shared" si="1"/>
        <v>04/13/2026</v>
      </c>
    </row>
    <row r="43" spans="1:16" s="63" customFormat="1" ht="123" x14ac:dyDescent="1.3">
      <c r="A43" s="63" t="s">
        <v>195</v>
      </c>
      <c r="B43" s="26" t="s">
        <v>196</v>
      </c>
      <c r="C43" s="26" t="s">
        <v>15</v>
      </c>
      <c r="D43" s="8" t="s">
        <v>197</v>
      </c>
      <c r="E43" s="26" t="s">
        <v>60</v>
      </c>
      <c r="F43" s="26" t="s">
        <v>198</v>
      </c>
      <c r="G43" s="9" t="s">
        <v>199</v>
      </c>
      <c r="H43" s="29"/>
      <c r="I43" s="57" t="s">
        <v>20</v>
      </c>
      <c r="J43" s="64"/>
      <c r="K43" s="77">
        <v>46079</v>
      </c>
      <c r="L43" s="77">
        <f t="shared" si="2"/>
        <v>46125</v>
      </c>
      <c r="M43" s="14"/>
      <c r="N43" s="62" t="s">
        <v>294</v>
      </c>
      <c r="O43" s="62" t="str">
        <f t="shared" si="0"/>
        <v>02/26/2026</v>
      </c>
      <c r="P43" s="62" t="str">
        <f t="shared" si="1"/>
        <v>04/13/2026</v>
      </c>
    </row>
    <row r="44" spans="1:16" s="63" customFormat="1" x14ac:dyDescent="1.3">
      <c r="A44" s="63" t="s">
        <v>105</v>
      </c>
      <c r="B44" s="26" t="s">
        <v>190</v>
      </c>
      <c r="C44" s="26" t="s">
        <v>106</v>
      </c>
      <c r="D44" s="8" t="s">
        <v>200</v>
      </c>
      <c r="E44" s="26" t="s">
        <v>201</v>
      </c>
      <c r="F44" s="26" t="s">
        <v>80</v>
      </c>
      <c r="G44" s="9" t="s">
        <v>202</v>
      </c>
      <c r="H44" s="29"/>
      <c r="I44" s="64"/>
      <c r="J44" s="57" t="s">
        <v>20</v>
      </c>
      <c r="K44" s="77" t="s">
        <v>124</v>
      </c>
      <c r="L44" s="77"/>
      <c r="M44" s="14" t="s">
        <v>308</v>
      </c>
      <c r="N44" s="62" t="s">
        <v>295</v>
      </c>
      <c r="O44" s="77" t="s">
        <v>28</v>
      </c>
      <c r="P44" s="77" t="s">
        <v>28</v>
      </c>
    </row>
    <row r="45" spans="1:16" s="63" customFormat="1" x14ac:dyDescent="1.3">
      <c r="A45" s="63" t="s">
        <v>203</v>
      </c>
      <c r="B45" s="26" t="s">
        <v>204</v>
      </c>
      <c r="C45" s="26" t="s">
        <v>106</v>
      </c>
      <c r="D45" s="8" t="s">
        <v>205</v>
      </c>
      <c r="E45" s="26" t="s">
        <v>206</v>
      </c>
      <c r="F45" s="81">
        <v>4213.3100000000004</v>
      </c>
      <c r="G45" s="9" t="s">
        <v>207</v>
      </c>
      <c r="H45" s="29" t="s">
        <v>153</v>
      </c>
      <c r="I45" s="57" t="s">
        <v>20</v>
      </c>
      <c r="J45" s="64"/>
      <c r="K45" s="77">
        <v>46087</v>
      </c>
      <c r="L45" s="77">
        <f t="shared" si="2"/>
        <v>46133</v>
      </c>
      <c r="M45" s="14"/>
      <c r="N45" s="62" t="s">
        <v>296</v>
      </c>
      <c r="O45" s="62" t="str">
        <f t="shared" si="0"/>
        <v>03/06/2026</v>
      </c>
      <c r="P45" s="62" t="str">
        <f t="shared" si="1"/>
        <v>04/21/2026</v>
      </c>
    </row>
    <row r="46" spans="1:16" s="63" customFormat="1" ht="164.4" x14ac:dyDescent="1.3">
      <c r="A46" s="63" t="s">
        <v>62</v>
      </c>
      <c r="B46" s="26" t="s">
        <v>63</v>
      </c>
      <c r="C46" s="26" t="s">
        <v>106</v>
      </c>
      <c r="D46" s="8" t="s">
        <v>208</v>
      </c>
      <c r="E46" s="26" t="s">
        <v>66</v>
      </c>
      <c r="F46" s="80">
        <v>6000</v>
      </c>
      <c r="G46" s="9" t="s">
        <v>209</v>
      </c>
      <c r="H46" s="29" t="s">
        <v>210</v>
      </c>
      <c r="I46" s="57" t="s">
        <v>20</v>
      </c>
      <c r="J46" s="64"/>
      <c r="K46" s="77">
        <v>46079</v>
      </c>
      <c r="L46" s="77">
        <f t="shared" ref="L46:L47" si="3">K46+46</f>
        <v>46125</v>
      </c>
      <c r="M46" s="14"/>
      <c r="N46" s="62" t="s">
        <v>297</v>
      </c>
      <c r="O46" s="62" t="str">
        <f t="shared" si="0"/>
        <v>02/26/2026</v>
      </c>
      <c r="P46" s="62" t="str">
        <f t="shared" si="1"/>
        <v>04/13/2026</v>
      </c>
    </row>
    <row r="47" spans="1:16" s="63" customFormat="1" x14ac:dyDescent="1.3">
      <c r="A47" s="63" t="s">
        <v>46</v>
      </c>
      <c r="B47" s="26" t="s">
        <v>41</v>
      </c>
      <c r="C47" s="26" t="s">
        <v>106</v>
      </c>
      <c r="D47" s="8" t="s">
        <v>211</v>
      </c>
      <c r="E47" s="26" t="s">
        <v>148</v>
      </c>
      <c r="F47" s="80">
        <v>2500</v>
      </c>
      <c r="G47" s="9" t="s">
        <v>212</v>
      </c>
      <c r="H47" s="29"/>
      <c r="I47" s="57" t="s">
        <v>20</v>
      </c>
      <c r="J47" s="64"/>
      <c r="K47" s="77">
        <v>46087</v>
      </c>
      <c r="L47" s="77">
        <f t="shared" si="3"/>
        <v>46133</v>
      </c>
      <c r="M47" s="14"/>
      <c r="N47" s="62" t="s">
        <v>298</v>
      </c>
      <c r="O47" s="62" t="str">
        <f t="shared" si="0"/>
        <v>03/06/2026</v>
      </c>
      <c r="P47" s="62" t="str">
        <f t="shared" si="1"/>
        <v>04/21/2026</v>
      </c>
    </row>
    <row r="48" spans="1:16" s="63" customFormat="1" x14ac:dyDescent="1.3">
      <c r="A48" s="63" t="s">
        <v>154</v>
      </c>
      <c r="B48" s="26" t="s">
        <v>213</v>
      </c>
      <c r="C48" s="26" t="s">
        <v>106</v>
      </c>
      <c r="D48" s="8" t="s">
        <v>214</v>
      </c>
      <c r="E48" s="26" t="s">
        <v>215</v>
      </c>
      <c r="F48" s="80" t="s">
        <v>216</v>
      </c>
      <c r="G48" s="9" t="s">
        <v>217</v>
      </c>
      <c r="H48" s="29"/>
      <c r="I48" s="57" t="s">
        <v>20</v>
      </c>
      <c r="J48" s="64"/>
      <c r="K48" s="77">
        <v>46087</v>
      </c>
      <c r="L48" s="77">
        <f t="shared" ref="L48" si="4">K48+46</f>
        <v>46133</v>
      </c>
      <c r="M48" s="14"/>
      <c r="N48" s="62" t="s">
        <v>299</v>
      </c>
      <c r="O48" s="62" t="str">
        <f t="shared" si="0"/>
        <v>03/06/2026</v>
      </c>
      <c r="P48" s="62" t="str">
        <f t="shared" si="1"/>
        <v>04/21/2026</v>
      </c>
    </row>
    <row r="49" spans="1:16" s="63" customFormat="1" x14ac:dyDescent="1.3">
      <c r="A49" s="63" t="s">
        <v>154</v>
      </c>
      <c r="B49" s="26" t="s">
        <v>213</v>
      </c>
      <c r="C49" s="26" t="s">
        <v>64</v>
      </c>
      <c r="D49" s="8" t="s">
        <v>218</v>
      </c>
      <c r="E49" s="26" t="s">
        <v>219</v>
      </c>
      <c r="F49" s="80" t="s">
        <v>220</v>
      </c>
      <c r="G49" s="9" t="s">
        <v>309</v>
      </c>
      <c r="H49" s="29"/>
      <c r="I49" s="57" t="s">
        <v>20</v>
      </c>
      <c r="J49" s="64"/>
      <c r="K49" s="77">
        <v>46087</v>
      </c>
      <c r="L49" s="77">
        <f t="shared" ref="L49" si="5">K49+46</f>
        <v>46133</v>
      </c>
      <c r="M49" s="14"/>
      <c r="N49" s="62" t="s">
        <v>300</v>
      </c>
      <c r="O49" s="62" t="str">
        <f t="shared" si="0"/>
        <v>03/06/2026</v>
      </c>
      <c r="P49" s="62" t="str">
        <f t="shared" si="1"/>
        <v>04/21/2026</v>
      </c>
    </row>
    <row r="50" spans="1:16" s="63" customFormat="1" x14ac:dyDescent="1.3">
      <c r="A50" s="63" t="s">
        <v>203</v>
      </c>
      <c r="B50" s="26" t="s">
        <v>204</v>
      </c>
      <c r="C50" s="26" t="s">
        <v>106</v>
      </c>
      <c r="D50" s="8" t="s">
        <v>221</v>
      </c>
      <c r="E50" s="26" t="s">
        <v>148</v>
      </c>
      <c r="F50" s="80">
        <v>2756.39</v>
      </c>
      <c r="G50" s="9" t="s">
        <v>222</v>
      </c>
      <c r="H50" s="29"/>
      <c r="I50" s="57" t="s">
        <v>20</v>
      </c>
      <c r="J50" s="64"/>
      <c r="K50" s="77">
        <v>46087</v>
      </c>
      <c r="L50" s="77">
        <f t="shared" ref="L50" si="6">K50+46</f>
        <v>46133</v>
      </c>
      <c r="M50" s="14"/>
      <c r="N50" s="62" t="s">
        <v>301</v>
      </c>
      <c r="O50" s="62" t="str">
        <f t="shared" si="0"/>
        <v>03/06/2026</v>
      </c>
      <c r="P50" s="62" t="str">
        <f t="shared" si="1"/>
        <v>04/21/2026</v>
      </c>
    </row>
    <row r="51" spans="1:16" s="63" customFormat="1" ht="152.4" x14ac:dyDescent="1.3">
      <c r="A51" s="63" t="s">
        <v>46</v>
      </c>
      <c r="B51" s="26" t="s">
        <v>41</v>
      </c>
      <c r="C51" s="26" t="s">
        <v>106</v>
      </c>
      <c r="D51" s="8" t="s">
        <v>223</v>
      </c>
      <c r="E51" s="26" t="s">
        <v>148</v>
      </c>
      <c r="F51" s="80">
        <v>2500</v>
      </c>
      <c r="G51" s="9" t="s">
        <v>224</v>
      </c>
      <c r="H51" s="29"/>
      <c r="I51" s="57" t="s">
        <v>20</v>
      </c>
      <c r="J51" s="64"/>
      <c r="K51" s="77">
        <v>46087</v>
      </c>
      <c r="L51" s="77">
        <f t="shared" ref="L51" si="7">K51+46</f>
        <v>46133</v>
      </c>
      <c r="M51" s="14" t="s">
        <v>225</v>
      </c>
      <c r="N51" s="62" t="s">
        <v>302</v>
      </c>
      <c r="O51" s="62" t="str">
        <f t="shared" si="0"/>
        <v>03/06/2026</v>
      </c>
      <c r="P51" s="62" t="str">
        <f t="shared" si="1"/>
        <v>04/21/2026</v>
      </c>
    </row>
    <row r="52" spans="1:16" s="63" customFormat="1" x14ac:dyDescent="1.3">
      <c r="A52" s="63" t="s">
        <v>226</v>
      </c>
      <c r="B52" s="26" t="s">
        <v>227</v>
      </c>
      <c r="C52" s="26" t="s">
        <v>106</v>
      </c>
      <c r="D52" s="8" t="s">
        <v>228</v>
      </c>
      <c r="E52" s="26" t="s">
        <v>229</v>
      </c>
      <c r="F52" s="80">
        <v>75000</v>
      </c>
      <c r="G52" s="9" t="s">
        <v>230</v>
      </c>
      <c r="H52" s="29"/>
      <c r="I52" s="57" t="s">
        <v>20</v>
      </c>
      <c r="J52" s="64"/>
      <c r="K52" s="77">
        <v>46087</v>
      </c>
      <c r="L52" s="77">
        <f t="shared" ref="L52" si="8">K52+46</f>
        <v>46133</v>
      </c>
      <c r="M52" s="14"/>
      <c r="N52" s="62" t="s">
        <v>303</v>
      </c>
      <c r="O52" s="62" t="str">
        <f t="shared" si="0"/>
        <v>03/06/2026</v>
      </c>
      <c r="P52" s="62" t="str">
        <f t="shared" si="1"/>
        <v>04/21/2026</v>
      </c>
    </row>
    <row r="53" spans="1:16" s="63" customFormat="1" ht="180.6" customHeight="1" x14ac:dyDescent="1.3">
      <c r="A53" s="63" t="s">
        <v>57</v>
      </c>
      <c r="B53" s="26" t="s">
        <v>231</v>
      </c>
      <c r="C53" s="26" t="s">
        <v>106</v>
      </c>
      <c r="D53" s="8" t="s">
        <v>232</v>
      </c>
      <c r="E53" s="26" t="s">
        <v>55</v>
      </c>
      <c r="F53" s="80">
        <v>1250</v>
      </c>
      <c r="G53" s="9" t="s">
        <v>233</v>
      </c>
      <c r="H53" s="29"/>
      <c r="I53" s="57"/>
      <c r="J53" s="57" t="s">
        <v>20</v>
      </c>
      <c r="K53" s="77" t="s">
        <v>124</v>
      </c>
      <c r="L53" s="77" t="s">
        <v>124</v>
      </c>
      <c r="M53" s="14"/>
      <c r="N53" s="62" t="s">
        <v>304</v>
      </c>
      <c r="O53" s="77" t="s">
        <v>28</v>
      </c>
      <c r="P53" s="77" t="s">
        <v>28</v>
      </c>
    </row>
    <row r="54" spans="1:16" s="63" customFormat="1" x14ac:dyDescent="1.3">
      <c r="A54" s="63" t="s">
        <v>130</v>
      </c>
      <c r="B54" s="26" t="s">
        <v>234</v>
      </c>
      <c r="C54" s="26" t="s">
        <v>35</v>
      </c>
      <c r="D54" s="8" t="s">
        <v>310</v>
      </c>
      <c r="E54" s="26" t="s">
        <v>55</v>
      </c>
      <c r="F54" s="80" t="s">
        <v>235</v>
      </c>
      <c r="G54" s="9" t="s">
        <v>236</v>
      </c>
      <c r="H54" s="29"/>
      <c r="I54" s="57"/>
      <c r="J54" s="57" t="s">
        <v>20</v>
      </c>
      <c r="K54" s="77" t="s">
        <v>124</v>
      </c>
      <c r="L54" s="77" t="s">
        <v>124</v>
      </c>
      <c r="M54" s="14" t="s">
        <v>237</v>
      </c>
      <c r="N54" s="62" t="s">
        <v>305</v>
      </c>
      <c r="O54" s="77" t="s">
        <v>28</v>
      </c>
      <c r="P54" s="77" t="s">
        <v>28</v>
      </c>
    </row>
    <row r="55" spans="1:16" x14ac:dyDescent="1.3">
      <c r="A55" s="12" t="s">
        <v>311</v>
      </c>
      <c r="B55" s="26" t="s">
        <v>41</v>
      </c>
      <c r="C55" s="26" t="s">
        <v>106</v>
      </c>
      <c r="D55" s="8" t="s">
        <v>312</v>
      </c>
      <c r="E55" s="25" t="s">
        <v>52</v>
      </c>
      <c r="F55" s="27">
        <v>2500</v>
      </c>
      <c r="G55" s="9" t="s">
        <v>319</v>
      </c>
      <c r="H55" s="29" t="s">
        <v>153</v>
      </c>
      <c r="I55" s="57" t="s">
        <v>20</v>
      </c>
      <c r="K55" s="77">
        <v>46094</v>
      </c>
      <c r="L55" s="77">
        <f t="shared" ref="L55:L58" si="9">K55+46</f>
        <v>46140</v>
      </c>
      <c r="N55" s="62" t="s">
        <v>322</v>
      </c>
      <c r="O55" s="52" t="str">
        <f t="shared" si="0"/>
        <v>03/13/2026</v>
      </c>
      <c r="P55" s="52" t="str">
        <f t="shared" si="1"/>
        <v>04/28/2026</v>
      </c>
    </row>
    <row r="56" spans="1:16" x14ac:dyDescent="1.3">
      <c r="A56" s="12" t="s">
        <v>311</v>
      </c>
      <c r="B56" s="25" t="s">
        <v>41</v>
      </c>
      <c r="C56" s="26" t="s">
        <v>106</v>
      </c>
      <c r="D56" s="8" t="s">
        <v>313</v>
      </c>
      <c r="E56" s="25" t="s">
        <v>314</v>
      </c>
      <c r="F56" s="27">
        <v>5000</v>
      </c>
      <c r="G56" s="9" t="s">
        <v>315</v>
      </c>
      <c r="H56" s="29" t="s">
        <v>153</v>
      </c>
      <c r="I56" s="57" t="s">
        <v>20</v>
      </c>
      <c r="K56" s="77">
        <v>46094</v>
      </c>
      <c r="L56" s="77">
        <f t="shared" si="9"/>
        <v>46140</v>
      </c>
      <c r="N56" s="62" t="s">
        <v>323</v>
      </c>
      <c r="O56" s="52" t="str">
        <f t="shared" si="0"/>
        <v>03/13/2026</v>
      </c>
      <c r="P56" s="52" t="str">
        <f t="shared" si="1"/>
        <v>04/28/2026</v>
      </c>
    </row>
    <row r="57" spans="1:16" x14ac:dyDescent="1.3">
      <c r="A57" s="12" t="s">
        <v>154</v>
      </c>
      <c r="B57" s="25" t="s">
        <v>316</v>
      </c>
      <c r="C57" s="26" t="s">
        <v>15</v>
      </c>
      <c r="D57" s="8" t="s">
        <v>320</v>
      </c>
      <c r="E57" s="25" t="s">
        <v>317</v>
      </c>
      <c r="F57" s="25" t="s">
        <v>182</v>
      </c>
      <c r="G57" s="9" t="s">
        <v>318</v>
      </c>
      <c r="H57" s="29" t="s">
        <v>153</v>
      </c>
      <c r="I57" s="57" t="s">
        <v>20</v>
      </c>
      <c r="K57" s="77">
        <v>46094</v>
      </c>
      <c r="L57" s="77">
        <f t="shared" si="9"/>
        <v>46140</v>
      </c>
      <c r="N57" s="62" t="s">
        <v>324</v>
      </c>
      <c r="O57" s="52" t="str">
        <f t="shared" si="0"/>
        <v>03/13/2026</v>
      </c>
      <c r="P57" s="52" t="str">
        <f t="shared" si="1"/>
        <v>04/28/2026</v>
      </c>
    </row>
    <row r="58" spans="1:16" ht="97.95" customHeight="1" x14ac:dyDescent="1.3">
      <c r="A58" s="12" t="s">
        <v>40</v>
      </c>
      <c r="B58" s="25" t="s">
        <v>329</v>
      </c>
      <c r="C58" s="26" t="s">
        <v>35</v>
      </c>
      <c r="D58" s="8" t="s">
        <v>338</v>
      </c>
      <c r="E58" s="25" t="s">
        <v>317</v>
      </c>
      <c r="F58" s="27">
        <v>400000</v>
      </c>
      <c r="G58" s="9" t="s">
        <v>330</v>
      </c>
      <c r="H58" s="29" t="s">
        <v>153</v>
      </c>
      <c r="I58" s="57" t="s">
        <v>20</v>
      </c>
      <c r="K58" s="82">
        <v>46101</v>
      </c>
      <c r="L58" s="77">
        <f t="shared" si="9"/>
        <v>46147</v>
      </c>
      <c r="N58" s="62" t="s">
        <v>334</v>
      </c>
      <c r="O58" s="52" t="str">
        <f t="shared" ref="O58" si="10">TEXT(K58,"mm/dd/yyyy")</f>
        <v>03/20/2026</v>
      </c>
      <c r="P58" s="52" t="str">
        <f t="shared" ref="P58" si="11">TEXT(L58,"mm/dd/yyyy")</f>
        <v>05/05/2026</v>
      </c>
    </row>
    <row r="59" spans="1:16" x14ac:dyDescent="1.3">
      <c r="A59" s="12" t="s">
        <v>226</v>
      </c>
      <c r="B59" s="25" t="s">
        <v>227</v>
      </c>
      <c r="C59" s="26" t="s">
        <v>35</v>
      </c>
      <c r="D59" s="8" t="s">
        <v>331</v>
      </c>
      <c r="E59" s="26" t="s">
        <v>332</v>
      </c>
      <c r="F59" s="87">
        <v>50000</v>
      </c>
      <c r="G59" s="9" t="s">
        <v>333</v>
      </c>
      <c r="J59" s="57" t="s">
        <v>20</v>
      </c>
      <c r="K59" s="82" t="s">
        <v>124</v>
      </c>
      <c r="L59" s="82" t="s">
        <v>124</v>
      </c>
      <c r="N59" s="62" t="s">
        <v>335</v>
      </c>
      <c r="O59" s="77" t="s">
        <v>28</v>
      </c>
      <c r="P59" s="77" t="s">
        <v>28</v>
      </c>
    </row>
    <row r="60" spans="1:16" ht="118.2" customHeight="1" x14ac:dyDescent="1.3">
      <c r="A60" s="12" t="s">
        <v>46</v>
      </c>
      <c r="B60" s="25" t="s">
        <v>329</v>
      </c>
      <c r="C60" s="26" t="s">
        <v>106</v>
      </c>
      <c r="D60" s="8" t="s">
        <v>337</v>
      </c>
      <c r="E60" s="26" t="s">
        <v>52</v>
      </c>
      <c r="F60" s="80">
        <v>2500</v>
      </c>
      <c r="G60" s="9" t="s">
        <v>336</v>
      </c>
      <c r="I60" s="13" t="s">
        <v>20</v>
      </c>
      <c r="K60" s="82">
        <v>46108</v>
      </c>
      <c r="L60" s="77">
        <f t="shared" ref="L60" si="12">K60+46</f>
        <v>46154</v>
      </c>
      <c r="M60" s="14" t="s">
        <v>361</v>
      </c>
      <c r="N60" s="62" t="s">
        <v>362</v>
      </c>
      <c r="O60" s="52" t="str">
        <f t="shared" ref="O60" si="13">TEXT(K60,"mm/dd/yyyy")</f>
        <v>03/27/2026</v>
      </c>
      <c r="P60" s="52" t="str">
        <f t="shared" ref="P60" si="14">TEXT(L60,"mm/dd/yyyy")</f>
        <v>05/12/2026</v>
      </c>
    </row>
    <row r="61" spans="1:16" x14ac:dyDescent="1.3">
      <c r="A61" s="12" t="s">
        <v>339</v>
      </c>
      <c r="B61" s="25" t="s">
        <v>340</v>
      </c>
      <c r="C61" s="26" t="s">
        <v>42</v>
      </c>
      <c r="D61" s="26" t="s">
        <v>342</v>
      </c>
      <c r="E61" s="26" t="s">
        <v>341</v>
      </c>
      <c r="F61" s="80">
        <v>10710</v>
      </c>
      <c r="G61" s="88" t="s">
        <v>343</v>
      </c>
      <c r="I61" s="13" t="s">
        <v>20</v>
      </c>
      <c r="K61" s="82">
        <v>46108</v>
      </c>
      <c r="L61" s="77">
        <f t="shared" ref="L61" si="15">K61+46</f>
        <v>46154</v>
      </c>
      <c r="N61" s="62" t="s">
        <v>363</v>
      </c>
      <c r="O61" s="86">
        <v>46108</v>
      </c>
      <c r="P61" s="86">
        <v>46154</v>
      </c>
    </row>
    <row r="62" spans="1:16" x14ac:dyDescent="1.3">
      <c r="A62" s="12" t="s">
        <v>130</v>
      </c>
      <c r="B62" s="25" t="s">
        <v>234</v>
      </c>
      <c r="C62" s="26" t="s">
        <v>23</v>
      </c>
      <c r="D62" s="26" t="s">
        <v>344</v>
      </c>
      <c r="E62" s="26" t="s">
        <v>28</v>
      </c>
      <c r="F62" s="80">
        <v>40000</v>
      </c>
      <c r="G62" s="88" t="s">
        <v>345</v>
      </c>
      <c r="J62" s="13" t="s">
        <v>20</v>
      </c>
      <c r="K62" s="82" t="s">
        <v>124</v>
      </c>
      <c r="L62" s="82" t="s">
        <v>124</v>
      </c>
      <c r="N62" s="62" t="s">
        <v>364</v>
      </c>
      <c r="O62" s="77" t="s">
        <v>28</v>
      </c>
      <c r="P62" s="77" t="s">
        <v>28</v>
      </c>
    </row>
    <row r="63" spans="1:16" x14ac:dyDescent="1.3">
      <c r="A63" s="12" t="s">
        <v>346</v>
      </c>
      <c r="B63" s="25" t="s">
        <v>347</v>
      </c>
      <c r="C63" s="26" t="s">
        <v>15</v>
      </c>
      <c r="D63" s="26" t="s">
        <v>348</v>
      </c>
      <c r="E63" s="26" t="s">
        <v>25</v>
      </c>
      <c r="F63" s="26">
        <v>50000</v>
      </c>
      <c r="G63" s="89" t="s">
        <v>349</v>
      </c>
      <c r="J63" s="13" t="s">
        <v>20</v>
      </c>
      <c r="K63" s="82" t="s">
        <v>124</v>
      </c>
      <c r="L63" s="82" t="s">
        <v>124</v>
      </c>
      <c r="N63" s="62" t="s">
        <v>365</v>
      </c>
      <c r="O63" s="77" t="s">
        <v>28</v>
      </c>
      <c r="P63" s="77" t="s">
        <v>28</v>
      </c>
    </row>
    <row r="64" spans="1:16" x14ac:dyDescent="1.3">
      <c r="A64" s="12" t="s">
        <v>346</v>
      </c>
      <c r="B64" s="25" t="s">
        <v>347</v>
      </c>
      <c r="C64" s="26" t="s">
        <v>15</v>
      </c>
      <c r="D64" s="26" t="s">
        <v>350</v>
      </c>
      <c r="E64" s="26" t="s">
        <v>25</v>
      </c>
      <c r="F64" s="26">
        <v>50000</v>
      </c>
      <c r="G64" s="89" t="s">
        <v>351</v>
      </c>
      <c r="J64" s="13" t="s">
        <v>20</v>
      </c>
      <c r="K64" s="82" t="s">
        <v>124</v>
      </c>
      <c r="L64" s="82" t="s">
        <v>124</v>
      </c>
      <c r="N64" s="62" t="s">
        <v>366</v>
      </c>
      <c r="O64" s="77" t="s">
        <v>28</v>
      </c>
      <c r="P64" s="77" t="s">
        <v>28</v>
      </c>
    </row>
    <row r="65" spans="1:16" x14ac:dyDescent="1.3">
      <c r="A65" s="12" t="s">
        <v>346</v>
      </c>
      <c r="B65" s="25" t="s">
        <v>347</v>
      </c>
      <c r="C65" s="26" t="s">
        <v>15</v>
      </c>
      <c r="D65" s="26" t="s">
        <v>352</v>
      </c>
      <c r="E65" s="26" t="s">
        <v>25</v>
      </c>
      <c r="F65" s="26">
        <v>50000</v>
      </c>
      <c r="G65" s="89" t="s">
        <v>353</v>
      </c>
      <c r="J65" s="13" t="s">
        <v>20</v>
      </c>
      <c r="K65" s="82" t="s">
        <v>124</v>
      </c>
      <c r="L65" s="82" t="s">
        <v>124</v>
      </c>
      <c r="N65" s="62" t="s">
        <v>367</v>
      </c>
      <c r="O65" s="77" t="s">
        <v>28</v>
      </c>
      <c r="P65" s="77" t="s">
        <v>28</v>
      </c>
    </row>
    <row r="66" spans="1:16" x14ac:dyDescent="1.3">
      <c r="A66" s="12" t="s">
        <v>130</v>
      </c>
      <c r="B66" s="25" t="s">
        <v>234</v>
      </c>
      <c r="C66" s="26" t="s">
        <v>106</v>
      </c>
      <c r="D66" s="26" t="s">
        <v>354</v>
      </c>
      <c r="E66" s="26" t="s">
        <v>25</v>
      </c>
      <c r="F66" s="80" t="s">
        <v>356</v>
      </c>
      <c r="G66" s="88" t="s">
        <v>355</v>
      </c>
      <c r="I66" s="13" t="s">
        <v>20</v>
      </c>
      <c r="K66" s="82">
        <v>46108</v>
      </c>
      <c r="L66" s="77">
        <f t="shared" ref="L66" si="16">K66+46</f>
        <v>46154</v>
      </c>
      <c r="N66" s="62" t="s">
        <v>368</v>
      </c>
      <c r="O66" s="52" t="str">
        <f t="shared" ref="O66" si="17">TEXT(K66,"mm/dd/yyyy")</f>
        <v>03/27/2026</v>
      </c>
      <c r="P66" s="52" t="str">
        <f t="shared" ref="P66" si="18">TEXT(L66,"mm/dd/yyyy")</f>
        <v>05/12/2026</v>
      </c>
    </row>
    <row r="67" spans="1:16" x14ac:dyDescent="1.3">
      <c r="A67" s="12" t="s">
        <v>105</v>
      </c>
      <c r="B67" s="25" t="s">
        <v>357</v>
      </c>
      <c r="D67" s="26" t="s">
        <v>358</v>
      </c>
      <c r="E67" s="26" t="s">
        <v>359</v>
      </c>
      <c r="F67" s="26" t="s">
        <v>356</v>
      </c>
      <c r="G67" s="88" t="s">
        <v>360</v>
      </c>
      <c r="J67" s="13" t="s">
        <v>20</v>
      </c>
      <c r="K67" s="82" t="s">
        <v>124</v>
      </c>
      <c r="L67" s="82" t="s">
        <v>124</v>
      </c>
      <c r="N67" s="62" t="s">
        <v>369</v>
      </c>
      <c r="O67" s="77" t="s">
        <v>28</v>
      </c>
      <c r="P67" s="77" t="s">
        <v>28</v>
      </c>
    </row>
    <row r="68" spans="1:16" ht="129" customHeight="1" x14ac:dyDescent="1.3">
      <c r="A68" s="12" t="s">
        <v>370</v>
      </c>
      <c r="B68" s="25" t="s">
        <v>22</v>
      </c>
      <c r="C68" s="26" t="s">
        <v>35</v>
      </c>
      <c r="D68" s="26" t="s">
        <v>371</v>
      </c>
      <c r="E68" s="26" t="s">
        <v>25</v>
      </c>
      <c r="F68" s="80">
        <v>520300</v>
      </c>
      <c r="G68" s="88" t="s">
        <v>372</v>
      </c>
      <c r="H68" s="88" t="s">
        <v>373</v>
      </c>
      <c r="J68" s="13" t="s">
        <v>20</v>
      </c>
      <c r="K68" s="82" t="s">
        <v>124</v>
      </c>
      <c r="L68" s="82" t="s">
        <v>124</v>
      </c>
      <c r="N68" s="62" t="s">
        <v>374</v>
      </c>
      <c r="O68" s="77" t="s">
        <v>28</v>
      </c>
      <c r="P68" s="77" t="s">
        <v>28</v>
      </c>
    </row>
    <row r="69" spans="1:16" x14ac:dyDescent="1.3">
      <c r="A69" s="12" t="s">
        <v>46</v>
      </c>
      <c r="B69" s="25" t="s">
        <v>329</v>
      </c>
      <c r="C69" s="26" t="s">
        <v>106</v>
      </c>
      <c r="D69" s="26" t="s">
        <v>375</v>
      </c>
      <c r="E69" s="25" t="s">
        <v>148</v>
      </c>
      <c r="F69" s="90">
        <v>3000</v>
      </c>
      <c r="G69" s="88" t="s">
        <v>376</v>
      </c>
      <c r="I69" s="13" t="s">
        <v>20</v>
      </c>
      <c r="K69" s="82">
        <v>46115</v>
      </c>
      <c r="L69" s="77">
        <f t="shared" ref="L69" si="19">K69+46</f>
        <v>46161</v>
      </c>
      <c r="N69" s="62" t="s">
        <v>385</v>
      </c>
      <c r="O69" s="52" t="str">
        <f t="shared" ref="O69:O70" si="20">TEXT(K69,"mm/dd/yyyy")</f>
        <v>04/03/2026</v>
      </c>
      <c r="P69" s="52" t="str">
        <f t="shared" ref="P69:P70" si="21">TEXT(L69,"mm/dd/yyyy")</f>
        <v>05/19/2026</v>
      </c>
    </row>
    <row r="70" spans="1:16" x14ac:dyDescent="1.3">
      <c r="A70" s="12" t="s">
        <v>46</v>
      </c>
      <c r="B70" s="25" t="s">
        <v>329</v>
      </c>
      <c r="C70" s="26" t="s">
        <v>106</v>
      </c>
      <c r="D70" s="26" t="s">
        <v>377</v>
      </c>
      <c r="E70" s="25" t="s">
        <v>148</v>
      </c>
      <c r="F70" s="25">
        <v>1000</v>
      </c>
      <c r="G70" s="88" t="s">
        <v>384</v>
      </c>
      <c r="I70" s="13" t="s">
        <v>20</v>
      </c>
      <c r="K70" s="82">
        <v>46115</v>
      </c>
      <c r="L70" s="77">
        <f t="shared" ref="L70" si="22">K70+46</f>
        <v>46161</v>
      </c>
      <c r="N70" s="62" t="s">
        <v>386</v>
      </c>
      <c r="O70" s="52" t="str">
        <f t="shared" si="20"/>
        <v>04/03/2026</v>
      </c>
      <c r="P70" s="52" t="str">
        <f t="shared" si="21"/>
        <v>05/19/2026</v>
      </c>
    </row>
    <row r="71" spans="1:16" x14ac:dyDescent="1.3">
      <c r="A71" s="12" t="s">
        <v>378</v>
      </c>
      <c r="B71" s="25" t="s">
        <v>379</v>
      </c>
      <c r="C71" s="26" t="s">
        <v>35</v>
      </c>
      <c r="D71" s="26" t="s">
        <v>380</v>
      </c>
      <c r="E71" s="25" t="s">
        <v>60</v>
      </c>
      <c r="F71" s="25">
        <v>25000</v>
      </c>
      <c r="G71" s="88" t="s">
        <v>381</v>
      </c>
      <c r="J71" s="13" t="s">
        <v>20</v>
      </c>
      <c r="K71" s="82" t="s">
        <v>124</v>
      </c>
      <c r="L71" s="82" t="s">
        <v>124</v>
      </c>
      <c r="N71" s="62" t="s">
        <v>387</v>
      </c>
      <c r="O71" s="77" t="s">
        <v>28</v>
      </c>
      <c r="P71" s="77" t="s">
        <v>28</v>
      </c>
    </row>
    <row r="72" spans="1:16" ht="147" customHeight="1" x14ac:dyDescent="1.3">
      <c r="A72" s="12" t="s">
        <v>62</v>
      </c>
      <c r="B72" s="25" t="s">
        <v>63</v>
      </c>
      <c r="C72" s="26" t="s">
        <v>64</v>
      </c>
      <c r="D72" s="26" t="s">
        <v>382</v>
      </c>
      <c r="E72" s="25" t="s">
        <v>55</v>
      </c>
      <c r="F72" s="25">
        <v>90000</v>
      </c>
      <c r="G72" s="88" t="s">
        <v>383</v>
      </c>
      <c r="J72" s="13" t="s">
        <v>20</v>
      </c>
      <c r="K72" s="82" t="s">
        <v>124</v>
      </c>
      <c r="L72" s="82" t="s">
        <v>124</v>
      </c>
      <c r="N72" s="62" t="s">
        <v>388</v>
      </c>
      <c r="O72" s="77" t="s">
        <v>28</v>
      </c>
      <c r="P72" s="77" t="s">
        <v>28</v>
      </c>
    </row>
    <row r="73" spans="1:16" x14ac:dyDescent="1.3">
      <c r="A73" s="12" t="s">
        <v>389</v>
      </c>
      <c r="B73" s="25" t="s">
        <v>390</v>
      </c>
      <c r="C73" s="26" t="s">
        <v>106</v>
      </c>
      <c r="D73" s="26" t="s">
        <v>391</v>
      </c>
      <c r="E73" s="25" t="s">
        <v>148</v>
      </c>
      <c r="F73" s="25">
        <v>1875</v>
      </c>
      <c r="G73" s="88" t="s">
        <v>392</v>
      </c>
      <c r="I73" s="13" t="s">
        <v>20</v>
      </c>
      <c r="K73" s="82">
        <v>46122</v>
      </c>
      <c r="L73" s="77">
        <f t="shared" ref="L73:L74" si="23">K73+46</f>
        <v>46168</v>
      </c>
      <c r="N73" s="62" t="s">
        <v>396</v>
      </c>
      <c r="O73" s="52" t="str">
        <f t="shared" ref="O73:O74" si="24">TEXT(K73,"mm/dd/yyyy")</f>
        <v>04/10/2026</v>
      </c>
      <c r="P73" s="52" t="str">
        <f t="shared" ref="P73:P74" si="25">TEXT(L73,"mm/dd/yyyy")</f>
        <v>05/26/2026</v>
      </c>
    </row>
    <row r="74" spans="1:16" x14ac:dyDescent="1.3">
      <c r="A74" s="12" t="s">
        <v>203</v>
      </c>
      <c r="B74" s="25" t="s">
        <v>393</v>
      </c>
      <c r="C74" s="26" t="s">
        <v>106</v>
      </c>
      <c r="D74" s="26" t="s">
        <v>394</v>
      </c>
      <c r="F74" s="91">
        <v>4196</v>
      </c>
      <c r="G74" s="88" t="s">
        <v>395</v>
      </c>
      <c r="H74" s="28" t="s">
        <v>153</v>
      </c>
      <c r="I74" s="13" t="s">
        <v>20</v>
      </c>
      <c r="K74" s="82">
        <v>46122</v>
      </c>
      <c r="L74" s="77">
        <f t="shared" si="23"/>
        <v>46168</v>
      </c>
      <c r="N74" s="62" t="s">
        <v>397</v>
      </c>
      <c r="O74" s="52" t="str">
        <f t="shared" si="24"/>
        <v>04/10/2026</v>
      </c>
      <c r="P74" s="52" t="str">
        <f t="shared" si="25"/>
        <v>05/26/2026</v>
      </c>
    </row>
    <row r="75" spans="1:16" ht="95.4" x14ac:dyDescent="1.3">
      <c r="A75" s="12" t="s">
        <v>46</v>
      </c>
      <c r="B75" s="25" t="s">
        <v>329</v>
      </c>
      <c r="C75" s="26" t="s">
        <v>106</v>
      </c>
      <c r="D75" s="26" t="s">
        <v>399</v>
      </c>
      <c r="E75" s="25">
        <v>1</v>
      </c>
      <c r="F75" s="27">
        <v>500</v>
      </c>
      <c r="G75" s="88" t="s">
        <v>398</v>
      </c>
      <c r="J75" s="13" t="s">
        <v>20</v>
      </c>
      <c r="K75" s="82" t="s">
        <v>124</v>
      </c>
      <c r="L75" s="82" t="s">
        <v>124</v>
      </c>
      <c r="M75" s="11" t="s">
        <v>407</v>
      </c>
      <c r="N75" s="62" t="s">
        <v>408</v>
      </c>
      <c r="O75" s="77" t="s">
        <v>28</v>
      </c>
      <c r="P75" s="77" t="s">
        <v>28</v>
      </c>
    </row>
    <row r="76" spans="1:16" ht="174" customHeight="1" x14ac:dyDescent="1.3">
      <c r="A76" s="12" t="s">
        <v>62</v>
      </c>
      <c r="B76" s="25" t="s">
        <v>63</v>
      </c>
      <c r="C76" s="26" t="s">
        <v>23</v>
      </c>
      <c r="D76" s="26" t="s">
        <v>400</v>
      </c>
      <c r="E76" s="25" t="s">
        <v>401</v>
      </c>
      <c r="F76" s="91">
        <v>50000</v>
      </c>
      <c r="G76" s="88" t="s">
        <v>402</v>
      </c>
      <c r="J76" s="13" t="s">
        <v>20</v>
      </c>
      <c r="K76" s="82" t="s">
        <v>124</v>
      </c>
      <c r="L76" s="82" t="s">
        <v>124</v>
      </c>
      <c r="M76" s="14" t="s">
        <v>416</v>
      </c>
      <c r="N76" s="62" t="s">
        <v>409</v>
      </c>
      <c r="O76" s="77" t="s">
        <v>28</v>
      </c>
      <c r="P76" s="77" t="s">
        <v>28</v>
      </c>
    </row>
    <row r="77" spans="1:16" ht="132" customHeight="1" x14ac:dyDescent="1.3">
      <c r="A77" s="12" t="s">
        <v>105</v>
      </c>
      <c r="B77" s="25" t="s">
        <v>403</v>
      </c>
      <c r="C77" s="26" t="s">
        <v>23</v>
      </c>
      <c r="D77" s="26" t="s">
        <v>404</v>
      </c>
      <c r="E77" s="25" t="s">
        <v>401</v>
      </c>
      <c r="F77" s="91">
        <v>50000</v>
      </c>
      <c r="G77" s="88" t="s">
        <v>412</v>
      </c>
      <c r="I77" s="13" t="s">
        <v>20</v>
      </c>
      <c r="K77" s="82">
        <v>46129</v>
      </c>
      <c r="L77" s="77">
        <f t="shared" ref="L77" si="26">K77+46</f>
        <v>46175</v>
      </c>
      <c r="M77" s="14" t="s">
        <v>417</v>
      </c>
      <c r="N77" s="62" t="s">
        <v>410</v>
      </c>
      <c r="O77" s="52" t="str">
        <f t="shared" ref="O77" si="27">TEXT(K77,"mm/dd/yyyy")</f>
        <v>04/17/2026</v>
      </c>
      <c r="P77" s="52" t="str">
        <f t="shared" ref="P77" si="28">TEXT(L77,"mm/dd/yyyy")</f>
        <v>06/02/2026</v>
      </c>
    </row>
    <row r="78" spans="1:16" ht="177.6" customHeight="1" x14ac:dyDescent="1.3">
      <c r="A78" s="12" t="s">
        <v>405</v>
      </c>
      <c r="B78" s="25" t="s">
        <v>406</v>
      </c>
      <c r="C78" s="26" t="s">
        <v>42</v>
      </c>
      <c r="D78" s="26" t="s">
        <v>413</v>
      </c>
      <c r="E78" s="25" t="s">
        <v>414</v>
      </c>
      <c r="F78" s="27">
        <v>30000</v>
      </c>
      <c r="G78" s="88" t="s">
        <v>415</v>
      </c>
      <c r="I78" s="13" t="s">
        <v>20</v>
      </c>
      <c r="K78" s="82">
        <v>46129</v>
      </c>
      <c r="L78" s="77">
        <f t="shared" ref="L78:L79" si="29">K78+46</f>
        <v>46175</v>
      </c>
      <c r="N78" s="62" t="s">
        <v>411</v>
      </c>
      <c r="O78" s="52" t="str">
        <f t="shared" ref="O78" si="30">TEXT(K78,"mm/dd/yyyy")</f>
        <v>04/17/2026</v>
      </c>
      <c r="P78" s="52" t="str">
        <f t="shared" ref="P78" si="31">TEXT(L78,"mm/dd/yyyy")</f>
        <v>06/02/2026</v>
      </c>
    </row>
    <row r="79" spans="1:16" ht="102" customHeight="1" x14ac:dyDescent="1.3">
      <c r="A79" s="12" t="s">
        <v>418</v>
      </c>
      <c r="B79" s="25" t="s">
        <v>419</v>
      </c>
      <c r="C79" s="26" t="s">
        <v>15</v>
      </c>
      <c r="D79" s="92" t="s">
        <v>420</v>
      </c>
      <c r="E79" s="25" t="s">
        <v>60</v>
      </c>
      <c r="F79" s="91">
        <v>50000</v>
      </c>
      <c r="G79" s="88" t="s">
        <v>431</v>
      </c>
      <c r="I79" s="13" t="s">
        <v>20</v>
      </c>
      <c r="K79" s="82">
        <v>46136</v>
      </c>
      <c r="L79" s="77">
        <f t="shared" si="29"/>
        <v>46182</v>
      </c>
      <c r="N79" s="62" t="s">
        <v>432</v>
      </c>
      <c r="O79" s="52" t="str">
        <f t="shared" ref="O79:O83" si="32">TEXT(K79,"mm/dd/yyyy")</f>
        <v>04/24/2026</v>
      </c>
      <c r="P79" s="52" t="str">
        <f t="shared" ref="P79:P83" si="33">TEXT(L79,"mm/dd/yyyy")</f>
        <v>06/09/2026</v>
      </c>
    </row>
    <row r="80" spans="1:16" ht="109.2" customHeight="1" x14ac:dyDescent="1.3">
      <c r="A80" s="12" t="s">
        <v>62</v>
      </c>
      <c r="B80" s="25" t="s">
        <v>63</v>
      </c>
      <c r="C80" s="26" t="s">
        <v>64</v>
      </c>
      <c r="D80" s="92" t="s">
        <v>421</v>
      </c>
      <c r="E80" s="25" t="s">
        <v>414</v>
      </c>
      <c r="F80" s="27">
        <v>15000</v>
      </c>
      <c r="G80" s="88" t="s">
        <v>422</v>
      </c>
      <c r="I80" s="13" t="s">
        <v>20</v>
      </c>
      <c r="K80" s="82">
        <v>46136</v>
      </c>
      <c r="L80" s="77">
        <f t="shared" ref="L80" si="34">K80+46</f>
        <v>46182</v>
      </c>
      <c r="N80" s="62" t="s">
        <v>433</v>
      </c>
      <c r="O80" s="52" t="str">
        <f t="shared" si="32"/>
        <v>04/24/2026</v>
      </c>
      <c r="P80" s="52" t="str">
        <f t="shared" si="33"/>
        <v>06/09/2026</v>
      </c>
    </row>
    <row r="81" spans="1:16" x14ac:dyDescent="1.3">
      <c r="A81" s="12" t="s">
        <v>405</v>
      </c>
      <c r="B81" s="25" t="s">
        <v>426</v>
      </c>
      <c r="C81" s="26" t="s">
        <v>106</v>
      </c>
      <c r="D81" s="92" t="s">
        <v>427</v>
      </c>
      <c r="E81" s="25" t="s">
        <v>55</v>
      </c>
      <c r="F81" s="27">
        <v>7052</v>
      </c>
      <c r="G81" s="88" t="s">
        <v>428</v>
      </c>
      <c r="J81" s="13" t="s">
        <v>20</v>
      </c>
      <c r="K81" s="82" t="s">
        <v>124</v>
      </c>
      <c r="L81" s="82" t="s">
        <v>124</v>
      </c>
      <c r="N81" s="62" t="s">
        <v>434</v>
      </c>
      <c r="O81" s="52" t="str">
        <f>TEXT(K81,"mm/dd/yyyy")</f>
        <v>n/a</v>
      </c>
      <c r="P81" s="52" t="str">
        <f>TEXT(L81,"mm/dd/yyyy")</f>
        <v>n/a</v>
      </c>
    </row>
    <row r="82" spans="1:16" ht="112.95" customHeight="1" x14ac:dyDescent="1.3">
      <c r="A82" s="12" t="s">
        <v>62</v>
      </c>
      <c r="B82" s="25" t="s">
        <v>63</v>
      </c>
      <c r="C82" s="26" t="s">
        <v>23</v>
      </c>
      <c r="D82" s="92" t="s">
        <v>423</v>
      </c>
      <c r="E82" s="25" t="s">
        <v>424</v>
      </c>
      <c r="F82" s="27">
        <v>2500</v>
      </c>
      <c r="G82" s="88" t="s">
        <v>425</v>
      </c>
      <c r="J82" s="13" t="s">
        <v>20</v>
      </c>
      <c r="K82" s="82" t="s">
        <v>124</v>
      </c>
      <c r="L82" s="82" t="s">
        <v>124</v>
      </c>
      <c r="N82" s="62" t="s">
        <v>435</v>
      </c>
      <c r="O82" s="52" t="str">
        <f t="shared" si="32"/>
        <v>n/a</v>
      </c>
      <c r="P82" s="52" t="str">
        <f t="shared" si="33"/>
        <v>n/a</v>
      </c>
    </row>
    <row r="83" spans="1:16" ht="112.2" customHeight="1" x14ac:dyDescent="1.3">
      <c r="A83" s="12" t="s">
        <v>62</v>
      </c>
      <c r="B83" s="25" t="s">
        <v>63</v>
      </c>
      <c r="C83" s="26" t="s">
        <v>23</v>
      </c>
      <c r="D83" s="92" t="s">
        <v>429</v>
      </c>
      <c r="E83" s="25" t="s">
        <v>401</v>
      </c>
      <c r="F83" s="27">
        <v>5000</v>
      </c>
      <c r="G83" s="88" t="s">
        <v>430</v>
      </c>
      <c r="J83" s="13" t="s">
        <v>20</v>
      </c>
      <c r="K83" s="82" t="s">
        <v>124</v>
      </c>
      <c r="L83" s="82" t="s">
        <v>124</v>
      </c>
      <c r="N83" s="62" t="s">
        <v>436</v>
      </c>
      <c r="O83" s="52" t="str">
        <f t="shared" si="32"/>
        <v>n/a</v>
      </c>
      <c r="P83" s="52" t="str">
        <f t="shared" si="33"/>
        <v>n/a</v>
      </c>
    </row>
    <row r="84" spans="1:16" x14ac:dyDescent="1.3">
      <c r="A84" s="12" t="s">
        <v>105</v>
      </c>
      <c r="B84" s="25" t="s">
        <v>190</v>
      </c>
      <c r="C84" s="26" t="s">
        <v>106</v>
      </c>
      <c r="D84" s="92" t="s">
        <v>437</v>
      </c>
      <c r="E84" s="25" t="s">
        <v>438</v>
      </c>
      <c r="F84" s="27">
        <v>4000</v>
      </c>
      <c r="G84" s="88" t="s">
        <v>439</v>
      </c>
      <c r="I84" s="13" t="s">
        <v>20</v>
      </c>
      <c r="K84" s="82">
        <v>46150</v>
      </c>
      <c r="L84" s="77">
        <f t="shared" ref="L84" si="35">K84+46</f>
        <v>46196</v>
      </c>
      <c r="N84" s="62" t="s">
        <v>464</v>
      </c>
      <c r="O84" s="52" t="str">
        <f t="shared" ref="O84:O88" si="36">TEXT(K84,"mm/dd/yyyy")</f>
        <v>05/08/2026</v>
      </c>
      <c r="P84" s="52" t="str">
        <f t="shared" ref="P84:P88" si="37">TEXT(L84,"mm/dd/yyyy")</f>
        <v>06/23/2026</v>
      </c>
    </row>
    <row r="85" spans="1:16" x14ac:dyDescent="1.3">
      <c r="A85" s="12" t="s">
        <v>46</v>
      </c>
      <c r="B85" s="25" t="s">
        <v>190</v>
      </c>
      <c r="C85" s="26" t="s">
        <v>106</v>
      </c>
      <c r="D85" s="92" t="s">
        <v>441</v>
      </c>
      <c r="E85" s="25" t="s">
        <v>148</v>
      </c>
      <c r="F85" s="27">
        <v>5000</v>
      </c>
      <c r="G85" s="88" t="s">
        <v>440</v>
      </c>
      <c r="I85" s="13" t="s">
        <v>20</v>
      </c>
      <c r="K85" s="82">
        <v>46150</v>
      </c>
      <c r="L85" s="77">
        <f t="shared" ref="L85:L88" si="38">K85+46</f>
        <v>46196</v>
      </c>
      <c r="N85" s="62" t="s">
        <v>465</v>
      </c>
      <c r="O85" s="52" t="str">
        <f t="shared" si="36"/>
        <v>05/08/2026</v>
      </c>
      <c r="P85" s="52" t="str">
        <f t="shared" si="37"/>
        <v>06/23/2026</v>
      </c>
    </row>
    <row r="86" spans="1:16" x14ac:dyDescent="1.3">
      <c r="A86" s="12" t="s">
        <v>418</v>
      </c>
      <c r="B86" s="25" t="s">
        <v>442</v>
      </c>
      <c r="C86" s="26" t="s">
        <v>35</v>
      </c>
      <c r="D86" s="92" t="s">
        <v>444</v>
      </c>
      <c r="E86" s="25" t="s">
        <v>60</v>
      </c>
      <c r="F86" s="27">
        <v>4750</v>
      </c>
      <c r="G86" s="88" t="s">
        <v>443</v>
      </c>
      <c r="I86" s="13" t="s">
        <v>20</v>
      </c>
      <c r="K86" s="82">
        <v>46150</v>
      </c>
      <c r="L86" s="77">
        <f t="shared" si="38"/>
        <v>46196</v>
      </c>
      <c r="N86" s="62" t="s">
        <v>466</v>
      </c>
      <c r="O86" s="52" t="str">
        <f t="shared" si="36"/>
        <v>05/08/2026</v>
      </c>
      <c r="P86" s="52" t="str">
        <f t="shared" si="37"/>
        <v>06/23/2026</v>
      </c>
    </row>
    <row r="87" spans="1:16" x14ac:dyDescent="1.3">
      <c r="A87" s="12" t="s">
        <v>62</v>
      </c>
      <c r="B87" s="25" t="s">
        <v>63</v>
      </c>
      <c r="C87" s="26" t="s">
        <v>23</v>
      </c>
      <c r="D87" s="92" t="s">
        <v>445</v>
      </c>
      <c r="E87" s="25" t="s">
        <v>401</v>
      </c>
      <c r="F87" s="27">
        <v>25000</v>
      </c>
      <c r="G87" s="88" t="s">
        <v>446</v>
      </c>
      <c r="I87" s="13" t="s">
        <v>20</v>
      </c>
      <c r="K87" s="82">
        <v>46150</v>
      </c>
      <c r="L87" s="77">
        <f t="shared" si="38"/>
        <v>46196</v>
      </c>
      <c r="N87" s="62" t="s">
        <v>467</v>
      </c>
      <c r="O87" s="52" t="str">
        <f t="shared" si="36"/>
        <v>05/08/2026</v>
      </c>
      <c r="P87" s="52" t="str">
        <f t="shared" si="37"/>
        <v>06/23/2026</v>
      </c>
    </row>
    <row r="88" spans="1:16" x14ac:dyDescent="1.3">
      <c r="A88" s="12" t="s">
        <v>46</v>
      </c>
      <c r="B88" s="25" t="s">
        <v>190</v>
      </c>
      <c r="C88" s="26" t="s">
        <v>106</v>
      </c>
      <c r="D88" s="92" t="s">
        <v>447</v>
      </c>
      <c r="E88" s="25" t="s">
        <v>148</v>
      </c>
      <c r="F88" s="27">
        <v>5000</v>
      </c>
      <c r="G88" s="88" t="s">
        <v>336</v>
      </c>
      <c r="I88" s="13" t="s">
        <v>20</v>
      </c>
      <c r="K88" s="82">
        <v>46150</v>
      </c>
      <c r="L88" s="77">
        <f t="shared" si="38"/>
        <v>46196</v>
      </c>
      <c r="N88" s="62" t="s">
        <v>468</v>
      </c>
      <c r="O88" s="52" t="str">
        <f t="shared" si="36"/>
        <v>05/08/2026</v>
      </c>
      <c r="P88" s="52" t="str">
        <f t="shared" si="37"/>
        <v>06/23/2026</v>
      </c>
    </row>
    <row r="89" spans="1:16" x14ac:dyDescent="1.3">
      <c r="A89" s="12" t="s">
        <v>405</v>
      </c>
      <c r="B89" s="25" t="s">
        <v>426</v>
      </c>
      <c r="C89" s="26" t="s">
        <v>23</v>
      </c>
      <c r="D89" s="92" t="s">
        <v>448</v>
      </c>
      <c r="E89" s="25" t="s">
        <v>449</v>
      </c>
      <c r="F89" s="27">
        <v>500</v>
      </c>
      <c r="G89" s="88" t="s">
        <v>450</v>
      </c>
      <c r="J89" s="13" t="s">
        <v>20</v>
      </c>
      <c r="K89" s="82" t="s">
        <v>124</v>
      </c>
      <c r="L89" s="82" t="s">
        <v>124</v>
      </c>
      <c r="N89" s="62" t="s">
        <v>469</v>
      </c>
      <c r="O89" s="52" t="str">
        <f t="shared" ref="O89:O91" si="39">TEXT(K89,"mm/dd/yyyy")</f>
        <v>n/a</v>
      </c>
      <c r="P89" s="52" t="str">
        <f t="shared" ref="P89:P91" si="40">TEXT(L89,"mm/dd/yyyy")</f>
        <v>n/a</v>
      </c>
    </row>
    <row r="90" spans="1:16" ht="129" customHeight="1" x14ac:dyDescent="1.3">
      <c r="A90" s="12" t="s">
        <v>130</v>
      </c>
      <c r="B90" s="25" t="s">
        <v>234</v>
      </c>
      <c r="C90" s="26" t="s">
        <v>23</v>
      </c>
      <c r="D90" s="92" t="s">
        <v>451</v>
      </c>
      <c r="E90" s="25" t="s">
        <v>452</v>
      </c>
      <c r="F90" s="27">
        <v>25000</v>
      </c>
      <c r="G90" s="88" t="s">
        <v>453</v>
      </c>
      <c r="I90" s="13" t="s">
        <v>20</v>
      </c>
      <c r="K90" s="82">
        <v>46150</v>
      </c>
      <c r="L90" s="77">
        <f t="shared" ref="L90:L91" si="41">K90+46</f>
        <v>46196</v>
      </c>
      <c r="M90" s="11" t="s">
        <v>474</v>
      </c>
      <c r="N90" s="62" t="s">
        <v>470</v>
      </c>
      <c r="O90" s="52" t="str">
        <f t="shared" si="39"/>
        <v>05/08/2026</v>
      </c>
      <c r="P90" s="52" t="str">
        <f t="shared" si="40"/>
        <v>06/23/2026</v>
      </c>
    </row>
    <row r="91" spans="1:16" ht="118.95" customHeight="1" x14ac:dyDescent="1.3">
      <c r="A91" s="12" t="s">
        <v>130</v>
      </c>
      <c r="B91" s="25" t="s">
        <v>234</v>
      </c>
      <c r="C91" s="26" t="s">
        <v>23</v>
      </c>
      <c r="D91" s="92" t="s">
        <v>454</v>
      </c>
      <c r="E91" s="25" t="s">
        <v>455</v>
      </c>
      <c r="F91" s="27">
        <v>25000</v>
      </c>
      <c r="G91" s="88" t="s">
        <v>456</v>
      </c>
      <c r="I91" s="13" t="s">
        <v>20</v>
      </c>
      <c r="K91" s="82">
        <v>46150</v>
      </c>
      <c r="L91" s="77">
        <f t="shared" si="41"/>
        <v>46196</v>
      </c>
      <c r="N91" s="62" t="s">
        <v>471</v>
      </c>
      <c r="O91" s="52" t="str">
        <f t="shared" si="39"/>
        <v>05/08/2026</v>
      </c>
      <c r="P91" s="52" t="str">
        <f t="shared" si="40"/>
        <v>06/23/2026</v>
      </c>
    </row>
    <row r="92" spans="1:16" x14ac:dyDescent="1.3">
      <c r="A92" s="12" t="s">
        <v>457</v>
      </c>
      <c r="B92" s="25" t="s">
        <v>458</v>
      </c>
      <c r="C92" s="26" t="s">
        <v>15</v>
      </c>
      <c r="D92" s="92" t="s">
        <v>459</v>
      </c>
      <c r="E92" s="25" t="s">
        <v>55</v>
      </c>
      <c r="F92" s="25" t="s">
        <v>182</v>
      </c>
      <c r="G92" s="88" t="s">
        <v>460</v>
      </c>
      <c r="J92" s="13" t="s">
        <v>20</v>
      </c>
      <c r="K92" s="82" t="s">
        <v>124</v>
      </c>
      <c r="L92" s="82" t="s">
        <v>124</v>
      </c>
      <c r="N92" s="62" t="s">
        <v>472</v>
      </c>
      <c r="O92" s="52" t="str">
        <f t="shared" ref="O92:O93" si="42">TEXT(K92,"mm/dd/yyyy")</f>
        <v>n/a</v>
      </c>
      <c r="P92" s="52" t="str">
        <f t="shared" ref="P92:P93" si="43">TEXT(L92,"mm/dd/yyyy")</f>
        <v>n/a</v>
      </c>
    </row>
    <row r="93" spans="1:16" x14ac:dyDescent="1.3">
      <c r="A93" s="12" t="s">
        <v>46</v>
      </c>
      <c r="B93" s="25" t="s">
        <v>190</v>
      </c>
      <c r="C93" s="26" t="s">
        <v>106</v>
      </c>
      <c r="D93" s="92" t="s">
        <v>463</v>
      </c>
      <c r="E93" s="25" t="s">
        <v>461</v>
      </c>
      <c r="F93" s="27">
        <v>7500</v>
      </c>
      <c r="G93" s="88" t="s">
        <v>462</v>
      </c>
      <c r="I93" s="13" t="s">
        <v>20</v>
      </c>
      <c r="K93" s="82">
        <v>46150</v>
      </c>
      <c r="L93" s="77">
        <f t="shared" ref="L93" si="44">K93+46</f>
        <v>46196</v>
      </c>
      <c r="N93" s="62" t="s">
        <v>473</v>
      </c>
      <c r="O93" s="52" t="str">
        <f t="shared" si="42"/>
        <v>05/08/2026</v>
      </c>
      <c r="P93" s="52" t="str">
        <f t="shared" si="43"/>
        <v>06/23/2026</v>
      </c>
    </row>
    <row r="94" spans="1:16" x14ac:dyDescent="1.3">
      <c r="A94" s="12" t="s">
        <v>378</v>
      </c>
      <c r="B94" s="25" t="s">
        <v>379</v>
      </c>
      <c r="C94" s="26" t="s">
        <v>35</v>
      </c>
      <c r="D94" s="92" t="s">
        <v>475</v>
      </c>
      <c r="E94" s="25" t="s">
        <v>55</v>
      </c>
      <c r="F94" s="27">
        <v>25000</v>
      </c>
      <c r="G94" s="88" t="s">
        <v>476</v>
      </c>
      <c r="I94" s="13" t="s">
        <v>20</v>
      </c>
      <c r="K94" s="82">
        <v>46155</v>
      </c>
      <c r="L94" s="77">
        <f t="shared" ref="L94" si="45">K94+46</f>
        <v>46201</v>
      </c>
      <c r="N94" s="62" t="s">
        <v>498</v>
      </c>
      <c r="O94" s="52" t="str">
        <f t="shared" ref="O94" si="46">TEXT(K94,"mm/dd/yyyy")</f>
        <v>05/13/2026</v>
      </c>
      <c r="P94" s="52" t="str">
        <f t="shared" ref="P94" si="47">TEXT(L94,"mm/dd/yyyy")</f>
        <v>06/28/2026</v>
      </c>
    </row>
    <row r="95" spans="1:16" ht="112.2" customHeight="1" x14ac:dyDescent="1.3">
      <c r="A95" s="12" t="s">
        <v>405</v>
      </c>
      <c r="B95" s="25" t="s">
        <v>426</v>
      </c>
      <c r="C95" s="26" t="s">
        <v>106</v>
      </c>
      <c r="D95" s="92" t="s">
        <v>495</v>
      </c>
      <c r="E95" s="25" t="s">
        <v>401</v>
      </c>
      <c r="F95" s="27">
        <v>3500</v>
      </c>
      <c r="G95" s="88" t="s">
        <v>477</v>
      </c>
      <c r="J95" s="13" t="s">
        <v>20</v>
      </c>
      <c r="K95" s="82" t="s">
        <v>124</v>
      </c>
      <c r="L95" s="82" t="s">
        <v>124</v>
      </c>
      <c r="N95" s="62" t="s">
        <v>499</v>
      </c>
      <c r="O95" s="52" t="str">
        <f t="shared" ref="O95:O97" si="48">TEXT(K95,"mm/dd/yyyy")</f>
        <v>n/a</v>
      </c>
      <c r="P95" s="52" t="str">
        <f t="shared" ref="P95:P97" si="49">TEXT(L95,"mm/dd/yyyy")</f>
        <v>n/a</v>
      </c>
    </row>
    <row r="96" spans="1:16" ht="96.6" customHeight="1" x14ac:dyDescent="1.3">
      <c r="A96" s="12" t="s">
        <v>405</v>
      </c>
      <c r="B96" s="25" t="s">
        <v>426</v>
      </c>
      <c r="C96" s="26" t="s">
        <v>64</v>
      </c>
      <c r="D96" s="92" t="s">
        <v>478</v>
      </c>
      <c r="E96" s="25" t="s">
        <v>479</v>
      </c>
      <c r="F96" s="27">
        <v>75000</v>
      </c>
      <c r="G96" s="88" t="s">
        <v>480</v>
      </c>
      <c r="J96" s="13" t="s">
        <v>20</v>
      </c>
      <c r="K96" s="82" t="s">
        <v>124</v>
      </c>
      <c r="L96" s="82" t="s">
        <v>124</v>
      </c>
      <c r="N96" s="62" t="s">
        <v>500</v>
      </c>
      <c r="O96" s="52" t="str">
        <f t="shared" si="48"/>
        <v>n/a</v>
      </c>
      <c r="P96" s="52" t="str">
        <f t="shared" si="49"/>
        <v>n/a</v>
      </c>
    </row>
    <row r="97" spans="1:16" x14ac:dyDescent="1.3">
      <c r="A97" s="12" t="s">
        <v>378</v>
      </c>
      <c r="B97" s="25" t="s">
        <v>379</v>
      </c>
      <c r="C97" s="26" t="s">
        <v>35</v>
      </c>
      <c r="D97" s="92" t="s">
        <v>481</v>
      </c>
      <c r="E97" s="25" t="s">
        <v>55</v>
      </c>
      <c r="F97" s="27">
        <v>15000</v>
      </c>
      <c r="G97" s="88" t="s">
        <v>484</v>
      </c>
      <c r="I97" s="13" t="s">
        <v>20</v>
      </c>
      <c r="K97" s="82">
        <v>46155</v>
      </c>
      <c r="L97" s="77">
        <f t="shared" ref="L97" si="50">K97+46</f>
        <v>46201</v>
      </c>
      <c r="N97" s="62" t="s">
        <v>501</v>
      </c>
      <c r="O97" s="52" t="str">
        <f t="shared" si="48"/>
        <v>05/13/2026</v>
      </c>
      <c r="P97" s="52" t="str">
        <f t="shared" si="49"/>
        <v>06/28/2026</v>
      </c>
    </row>
    <row r="98" spans="1:16" ht="145.80000000000001" customHeight="1" x14ac:dyDescent="1.3">
      <c r="A98" s="12" t="s">
        <v>378</v>
      </c>
      <c r="B98" s="25" t="s">
        <v>379</v>
      </c>
      <c r="C98" s="26" t="s">
        <v>15</v>
      </c>
      <c r="D98" s="92" t="s">
        <v>483</v>
      </c>
      <c r="E98" s="25" t="s">
        <v>60</v>
      </c>
      <c r="F98" s="27">
        <v>105000</v>
      </c>
      <c r="G98" s="88" t="s">
        <v>485</v>
      </c>
      <c r="J98" s="13" t="s">
        <v>20</v>
      </c>
      <c r="K98" s="82" t="s">
        <v>124</v>
      </c>
      <c r="L98" s="82" t="s">
        <v>124</v>
      </c>
      <c r="N98" s="62" t="s">
        <v>502</v>
      </c>
      <c r="O98" s="52" t="str">
        <f t="shared" ref="O98:O99" si="51">TEXT(K98,"mm/dd/yyyy")</f>
        <v>n/a</v>
      </c>
      <c r="P98" s="52" t="str">
        <f t="shared" ref="P98:P99" si="52">TEXT(L98,"mm/dd/yyyy")</f>
        <v>n/a</v>
      </c>
    </row>
    <row r="99" spans="1:16" x14ac:dyDescent="1.3">
      <c r="A99" s="12" t="s">
        <v>378</v>
      </c>
      <c r="B99" s="25" t="s">
        <v>379</v>
      </c>
      <c r="C99" s="26" t="s">
        <v>15</v>
      </c>
      <c r="D99" s="92" t="s">
        <v>482</v>
      </c>
      <c r="E99" s="25" t="s">
        <v>60</v>
      </c>
      <c r="F99" s="27">
        <v>100000</v>
      </c>
      <c r="G99" s="88" t="s">
        <v>486</v>
      </c>
      <c r="I99" s="13" t="s">
        <v>20</v>
      </c>
      <c r="K99" s="82">
        <v>46155</v>
      </c>
      <c r="L99" s="77">
        <f t="shared" ref="L99" si="53">K99+46</f>
        <v>46201</v>
      </c>
      <c r="N99" s="62" t="s">
        <v>503</v>
      </c>
      <c r="O99" s="52" t="str">
        <f t="shared" si="51"/>
        <v>05/13/2026</v>
      </c>
      <c r="P99" s="52" t="str">
        <f t="shared" si="52"/>
        <v>06/28/2026</v>
      </c>
    </row>
    <row r="100" spans="1:16" x14ac:dyDescent="1.3">
      <c r="A100" s="12" t="s">
        <v>405</v>
      </c>
      <c r="B100" s="25" t="s">
        <v>426</v>
      </c>
      <c r="C100" s="26" t="s">
        <v>106</v>
      </c>
      <c r="D100" s="92" t="s">
        <v>496</v>
      </c>
      <c r="E100" s="25" t="s">
        <v>487</v>
      </c>
      <c r="F100" s="27">
        <v>5500</v>
      </c>
      <c r="G100" s="88" t="s">
        <v>488</v>
      </c>
      <c r="H100" s="29" t="s">
        <v>497</v>
      </c>
      <c r="J100" s="13" t="s">
        <v>20</v>
      </c>
      <c r="K100" s="82" t="s">
        <v>124</v>
      </c>
      <c r="L100" s="82" t="s">
        <v>124</v>
      </c>
      <c r="N100" s="62" t="s">
        <v>504</v>
      </c>
      <c r="O100" s="52" t="str">
        <f t="shared" ref="O100:O101" si="54">TEXT(K100,"mm/dd/yyyy")</f>
        <v>n/a</v>
      </c>
      <c r="P100" s="52" t="str">
        <f t="shared" ref="P100:P101" si="55">TEXT(L100,"mm/dd/yyyy")</f>
        <v>n/a</v>
      </c>
    </row>
    <row r="101" spans="1:16" x14ac:dyDescent="1.3">
      <c r="A101" s="12" t="s">
        <v>130</v>
      </c>
      <c r="B101" s="25" t="s">
        <v>234</v>
      </c>
      <c r="C101" s="26" t="s">
        <v>23</v>
      </c>
      <c r="D101" s="92" t="s">
        <v>489</v>
      </c>
      <c r="E101" s="25" t="s">
        <v>490</v>
      </c>
      <c r="F101" s="27">
        <v>3000</v>
      </c>
      <c r="G101" s="88" t="s">
        <v>491</v>
      </c>
      <c r="H101" s="28" t="s">
        <v>494</v>
      </c>
      <c r="J101" s="13" t="s">
        <v>20</v>
      </c>
      <c r="K101" s="82" t="s">
        <v>124</v>
      </c>
      <c r="L101" s="82" t="s">
        <v>124</v>
      </c>
      <c r="N101" s="62" t="s">
        <v>505</v>
      </c>
      <c r="O101" s="52" t="str">
        <f t="shared" ref="O101:O103" si="56">TEXT(K101,"mm/dd/yyyy")</f>
        <v>n/a</v>
      </c>
      <c r="P101" s="52" t="str">
        <f t="shared" ref="P101:P103" si="57">TEXT(L101,"mm/dd/yyyy")</f>
        <v>n/a</v>
      </c>
    </row>
    <row r="102" spans="1:16" ht="136.80000000000001" customHeight="1" x14ac:dyDescent="1.3">
      <c r="A102" s="12" t="s">
        <v>418</v>
      </c>
      <c r="B102" s="25" t="s">
        <v>442</v>
      </c>
      <c r="C102" s="26" t="s">
        <v>15</v>
      </c>
      <c r="D102" s="92" t="s">
        <v>492</v>
      </c>
      <c r="E102" s="25" t="s">
        <v>60</v>
      </c>
      <c r="F102" s="27">
        <v>60200</v>
      </c>
      <c r="G102" s="88" t="s">
        <v>493</v>
      </c>
      <c r="J102" s="13" t="s">
        <v>20</v>
      </c>
      <c r="K102" s="82" t="s">
        <v>124</v>
      </c>
      <c r="L102" s="82" t="s">
        <v>124</v>
      </c>
      <c r="N102" s="62" t="s">
        <v>506</v>
      </c>
      <c r="O102" s="52" t="str">
        <f t="shared" si="56"/>
        <v>n/a</v>
      </c>
      <c r="P102" s="52" t="str">
        <f t="shared" si="57"/>
        <v>n/a</v>
      </c>
    </row>
    <row r="103" spans="1:16" x14ac:dyDescent="1.3">
      <c r="O103" s="52"/>
      <c r="P103" s="52"/>
    </row>
    <row r="104" spans="1:16" x14ac:dyDescent="1.3">
      <c r="O104" s="52"/>
      <c r="P104" s="52"/>
    </row>
    <row r="105" spans="1:16" x14ac:dyDescent="1.3">
      <c r="O105" s="52"/>
      <c r="P105" s="52"/>
    </row>
    <row r="106" spans="1:16" x14ac:dyDescent="1.3">
      <c r="O106" s="52"/>
      <c r="P106" s="52"/>
    </row>
    <row r="107" spans="1:16" x14ac:dyDescent="1.3">
      <c r="O107" s="52"/>
      <c r="P107" s="52"/>
    </row>
    <row r="108" spans="1:16" x14ac:dyDescent="1.3">
      <c r="O108" s="52"/>
      <c r="P108" s="52"/>
    </row>
    <row r="109" spans="1:16" x14ac:dyDescent="1.3">
      <c r="O109" s="52"/>
      <c r="P109" s="52"/>
    </row>
    <row r="110" spans="1:16" x14ac:dyDescent="1.3">
      <c r="O110" s="52"/>
      <c r="P110" s="52"/>
    </row>
    <row r="111" spans="1:16" x14ac:dyDescent="1.3">
      <c r="O111" s="52"/>
      <c r="P111" s="52"/>
    </row>
    <row r="112" spans="1:16" x14ac:dyDescent="1.3">
      <c r="O112" s="52"/>
      <c r="P112" s="52"/>
    </row>
    <row r="113" spans="15:16" x14ac:dyDescent="1.3">
      <c r="O113" s="52"/>
      <c r="P113" s="52"/>
    </row>
    <row r="114" spans="15:16" x14ac:dyDescent="1.3">
      <c r="O114" s="52"/>
      <c r="P114" s="52"/>
    </row>
    <row r="115" spans="15:16" x14ac:dyDescent="1.3">
      <c r="O115" s="52"/>
      <c r="P115" s="52"/>
    </row>
    <row r="116" spans="15:16" x14ac:dyDescent="1.3">
      <c r="O116" s="52"/>
      <c r="P116" s="52"/>
    </row>
    <row r="117" spans="15:16" x14ac:dyDescent="1.3">
      <c r="O117" s="52"/>
      <c r="P117" s="52"/>
    </row>
    <row r="118" spans="15:16" x14ac:dyDescent="1.3">
      <c r="O118" s="52"/>
      <c r="P118" s="52"/>
    </row>
    <row r="119" spans="15:16" x14ac:dyDescent="1.3">
      <c r="O119" s="52"/>
      <c r="P119" s="52"/>
    </row>
    <row r="120" spans="15:16" x14ac:dyDescent="1.3">
      <c r="O120" s="52"/>
      <c r="P120" s="52"/>
    </row>
    <row r="121" spans="15:16" x14ac:dyDescent="1.3">
      <c r="O121" s="52"/>
      <c r="P121" s="52"/>
    </row>
    <row r="122" spans="15:16" x14ac:dyDescent="1.3">
      <c r="O122" s="52"/>
      <c r="P122" s="52"/>
    </row>
    <row r="123" spans="15:16" x14ac:dyDescent="1.3">
      <c r="O123" s="52"/>
      <c r="P123" s="52"/>
    </row>
    <row r="124" spans="15:16" x14ac:dyDescent="1.3">
      <c r="O124" s="52"/>
      <c r="P124" s="52"/>
    </row>
    <row r="125" spans="15:16" x14ac:dyDescent="1.3">
      <c r="O125" s="52"/>
      <c r="P125" s="52"/>
    </row>
    <row r="126" spans="15:16" x14ac:dyDescent="1.3">
      <c r="O126" s="52"/>
      <c r="P126" s="52"/>
    </row>
    <row r="127" spans="15:16" x14ac:dyDescent="1.3">
      <c r="O127" s="52"/>
      <c r="P127" s="52"/>
    </row>
    <row r="128" spans="15:16" x14ac:dyDescent="1.3">
      <c r="O128" s="52"/>
      <c r="P128" s="52"/>
    </row>
    <row r="129" spans="15:16" x14ac:dyDescent="1.3">
      <c r="O129" s="52"/>
      <c r="P129" s="52"/>
    </row>
    <row r="130" spans="15:16" x14ac:dyDescent="1.3">
      <c r="O130" s="52"/>
      <c r="P130" s="52"/>
    </row>
    <row r="131" spans="15:16" x14ac:dyDescent="1.3">
      <c r="O131" s="52"/>
      <c r="P131" s="52"/>
    </row>
    <row r="132" spans="15:16" x14ac:dyDescent="1.3">
      <c r="O132" s="52"/>
      <c r="P132" s="52"/>
    </row>
    <row r="133" spans="15:16" x14ac:dyDescent="1.3">
      <c r="O133" s="52"/>
      <c r="P133" s="52"/>
    </row>
    <row r="134" spans="15:16" x14ac:dyDescent="1.3">
      <c r="O134" s="52"/>
      <c r="P134" s="52"/>
    </row>
    <row r="135" spans="15:16" x14ac:dyDescent="1.3">
      <c r="O135" s="52"/>
      <c r="P135" s="52"/>
    </row>
    <row r="136" spans="15:16" x14ac:dyDescent="1.3">
      <c r="O136" s="52"/>
      <c r="P136" s="52"/>
    </row>
    <row r="137" spans="15:16" x14ac:dyDescent="1.3">
      <c r="O137" s="52"/>
      <c r="P137" s="52"/>
    </row>
    <row r="138" spans="15:16" x14ac:dyDescent="1.3">
      <c r="O138" s="52"/>
      <c r="P138" s="52"/>
    </row>
    <row r="139" spans="15:16" x14ac:dyDescent="1.3">
      <c r="O139" s="52"/>
      <c r="P139" s="52"/>
    </row>
    <row r="140" spans="15:16" x14ac:dyDescent="1.3">
      <c r="O140" s="52"/>
      <c r="P140" s="52"/>
    </row>
    <row r="141" spans="15:16" x14ac:dyDescent="1.3">
      <c r="O141" s="52"/>
      <c r="P141" s="52"/>
    </row>
    <row r="142" spans="15:16" x14ac:dyDescent="1.3">
      <c r="O142" s="52"/>
      <c r="P142" s="52"/>
    </row>
    <row r="143" spans="15:16" x14ac:dyDescent="1.3">
      <c r="O143" s="52"/>
      <c r="P143" s="52"/>
    </row>
    <row r="144" spans="15:16" x14ac:dyDescent="1.3">
      <c r="O144" s="52"/>
      <c r="P144" s="52"/>
    </row>
    <row r="145" spans="15:16" x14ac:dyDescent="1.3">
      <c r="O145" s="52"/>
      <c r="P145" s="52"/>
    </row>
    <row r="146" spans="15:16" x14ac:dyDescent="1.3">
      <c r="O146" s="52"/>
      <c r="P146" s="52"/>
    </row>
    <row r="147" spans="15:16" x14ac:dyDescent="1.3">
      <c r="O147" s="52"/>
      <c r="P147" s="52"/>
    </row>
    <row r="148" spans="15:16" x14ac:dyDescent="1.3">
      <c r="O148" s="52"/>
      <c r="P148" s="52"/>
    </row>
    <row r="149" spans="15:16" x14ac:dyDescent="1.3">
      <c r="O149" s="52"/>
      <c r="P149" s="52"/>
    </row>
    <row r="150" spans="15:16" x14ac:dyDescent="1.3">
      <c r="O150" s="52"/>
      <c r="P150" s="52"/>
    </row>
    <row r="151" spans="15:16" x14ac:dyDescent="1.3">
      <c r="O151" s="52"/>
      <c r="P151" s="52"/>
    </row>
    <row r="152" spans="15:16" x14ac:dyDescent="1.3">
      <c r="O152" s="52"/>
      <c r="P152" s="52"/>
    </row>
    <row r="153" spans="15:16" x14ac:dyDescent="1.3">
      <c r="O153" s="52"/>
      <c r="P153" s="52"/>
    </row>
    <row r="154" spans="15:16" x14ac:dyDescent="1.3">
      <c r="O154" s="52"/>
      <c r="P154" s="52"/>
    </row>
    <row r="155" spans="15:16" x14ac:dyDescent="1.3">
      <c r="O155" s="52"/>
      <c r="P155" s="52"/>
    </row>
    <row r="156" spans="15:16" x14ac:dyDescent="1.3">
      <c r="O156" s="52"/>
      <c r="P156" s="52"/>
    </row>
    <row r="157" spans="15:16" x14ac:dyDescent="1.3">
      <c r="O157" s="52"/>
      <c r="P157" s="52"/>
    </row>
    <row r="158" spans="15:16" x14ac:dyDescent="1.3">
      <c r="O158" s="52"/>
      <c r="P158" s="52"/>
    </row>
    <row r="159" spans="15:16" x14ac:dyDescent="1.3">
      <c r="O159" s="52"/>
      <c r="P159" s="52"/>
    </row>
    <row r="160" spans="15:16" x14ac:dyDescent="1.3">
      <c r="O160" s="52"/>
      <c r="P160" s="52"/>
    </row>
    <row r="161" spans="15:16" x14ac:dyDescent="1.3">
      <c r="O161" s="52"/>
      <c r="P161" s="52"/>
    </row>
    <row r="162" spans="15:16" x14ac:dyDescent="1.3">
      <c r="O162" s="52"/>
      <c r="P162" s="52"/>
    </row>
    <row r="163" spans="15:16" x14ac:dyDescent="1.3">
      <c r="O163" s="52"/>
      <c r="P163" s="52"/>
    </row>
    <row r="164" spans="15:16" x14ac:dyDescent="1.3">
      <c r="O164" s="52"/>
      <c r="P164" s="52"/>
    </row>
    <row r="165" spans="15:16" x14ac:dyDescent="1.3">
      <c r="O165" s="52"/>
      <c r="P165" s="52"/>
    </row>
    <row r="166" spans="15:16" x14ac:dyDescent="1.3">
      <c r="O166" s="52"/>
      <c r="P166" s="52"/>
    </row>
    <row r="167" spans="15:16" x14ac:dyDescent="1.3">
      <c r="O167" s="52"/>
      <c r="P167" s="52"/>
    </row>
    <row r="168" spans="15:16" x14ac:dyDescent="1.3">
      <c r="O168" s="52"/>
      <c r="P168" s="52"/>
    </row>
    <row r="169" spans="15:16" x14ac:dyDescent="1.3">
      <c r="O169" s="52"/>
      <c r="P169" s="52"/>
    </row>
    <row r="170" spans="15:16" x14ac:dyDescent="1.3">
      <c r="O170" s="52"/>
      <c r="P170" s="52"/>
    </row>
    <row r="171" spans="15:16" x14ac:dyDescent="1.3">
      <c r="O171" s="52"/>
      <c r="P171" s="52"/>
    </row>
    <row r="172" spans="15:16" x14ac:dyDescent="1.3">
      <c r="O172" s="52"/>
      <c r="P172" s="52"/>
    </row>
    <row r="173" spans="15:16" x14ac:dyDescent="1.3">
      <c r="O173" s="52"/>
      <c r="P173" s="52"/>
    </row>
    <row r="174" spans="15:16" x14ac:dyDescent="1.3">
      <c r="O174" s="52"/>
      <c r="P174" s="52"/>
    </row>
    <row r="175" spans="15:16" x14ac:dyDescent="1.3">
      <c r="O175" s="52"/>
      <c r="P175" s="52"/>
    </row>
    <row r="176" spans="15:16" x14ac:dyDescent="1.3">
      <c r="O176" s="52"/>
      <c r="P176" s="52"/>
    </row>
    <row r="177" spans="15:16" x14ac:dyDescent="1.3">
      <c r="O177" s="52"/>
      <c r="P177" s="52"/>
    </row>
    <row r="178" spans="15:16" x14ac:dyDescent="1.3">
      <c r="O178" s="52"/>
      <c r="P178" s="52"/>
    </row>
    <row r="179" spans="15:16" x14ac:dyDescent="1.3">
      <c r="O179" s="52"/>
      <c r="P179" s="52"/>
    </row>
    <row r="180" spans="15:16" x14ac:dyDescent="1.3">
      <c r="O180" s="52"/>
      <c r="P180" s="52"/>
    </row>
    <row r="181" spans="15:16" x14ac:dyDescent="1.3">
      <c r="O181" s="52"/>
      <c r="P181" s="52"/>
    </row>
    <row r="182" spans="15:16" x14ac:dyDescent="1.3">
      <c r="O182" s="52"/>
      <c r="P182" s="52"/>
    </row>
    <row r="183" spans="15:16" x14ac:dyDescent="1.3">
      <c r="O183" s="52"/>
      <c r="P183" s="52"/>
    </row>
    <row r="184" spans="15:16" x14ac:dyDescent="1.3">
      <c r="O184" s="52"/>
      <c r="P184" s="52"/>
    </row>
    <row r="185" spans="15:16" x14ac:dyDescent="1.3">
      <c r="O185" s="52"/>
      <c r="P185" s="52"/>
    </row>
    <row r="186" spans="15:16" x14ac:dyDescent="1.3">
      <c r="O186" s="52"/>
      <c r="P186" s="52"/>
    </row>
    <row r="187" spans="15:16" x14ac:dyDescent="1.3">
      <c r="O187" s="52"/>
      <c r="P187" s="52"/>
    </row>
    <row r="188" spans="15:16" x14ac:dyDescent="1.3">
      <c r="O188" s="52"/>
      <c r="P188" s="52"/>
    </row>
    <row r="189" spans="15:16" x14ac:dyDescent="1.3">
      <c r="O189" s="52"/>
      <c r="P189" s="52"/>
    </row>
    <row r="190" spans="15:16" x14ac:dyDescent="1.3">
      <c r="O190" s="52"/>
      <c r="P190" s="52"/>
    </row>
    <row r="191" spans="15:16" x14ac:dyDescent="1.3">
      <c r="O191" s="52"/>
      <c r="P191" s="52"/>
    </row>
    <row r="192" spans="15:16" x14ac:dyDescent="1.3">
      <c r="O192" s="52"/>
      <c r="P192" s="52"/>
    </row>
    <row r="193" spans="15:16" x14ac:dyDescent="1.3">
      <c r="O193" s="52"/>
      <c r="P193" s="52"/>
    </row>
    <row r="194" spans="15:16" x14ac:dyDescent="1.3">
      <c r="O194" s="52"/>
      <c r="P194" s="52"/>
    </row>
    <row r="195" spans="15:16" x14ac:dyDescent="1.3">
      <c r="O195" s="52"/>
      <c r="P195" s="52"/>
    </row>
    <row r="196" spans="15:16" x14ac:dyDescent="1.3">
      <c r="O196" s="52"/>
      <c r="P196" s="52"/>
    </row>
    <row r="197" spans="15:16" x14ac:dyDescent="1.3">
      <c r="O197" s="52"/>
      <c r="P197" s="52"/>
    </row>
    <row r="198" spans="15:16" x14ac:dyDescent="1.3">
      <c r="O198" s="52"/>
      <c r="P198" s="52"/>
    </row>
    <row r="199" spans="15:16" x14ac:dyDescent="1.3">
      <c r="O199" s="52"/>
      <c r="P199" s="52"/>
    </row>
    <row r="200" spans="15:16" x14ac:dyDescent="1.3">
      <c r="O200" s="52"/>
      <c r="P200" s="52"/>
    </row>
    <row r="201" spans="15:16" x14ac:dyDescent="1.3">
      <c r="O201" s="52"/>
      <c r="P201" s="52"/>
    </row>
    <row r="202" spans="15:16" x14ac:dyDescent="1.3">
      <c r="O202" s="52"/>
      <c r="P202" s="52"/>
    </row>
    <row r="203" spans="15:16" x14ac:dyDescent="1.3">
      <c r="O203" s="52"/>
      <c r="P203" s="52"/>
    </row>
    <row r="204" spans="15:16" x14ac:dyDescent="1.3">
      <c r="O204" s="52"/>
      <c r="P204" s="52"/>
    </row>
    <row r="205" spans="15:16" x14ac:dyDescent="1.3">
      <c r="O205" s="52"/>
      <c r="P205" s="52"/>
    </row>
    <row r="206" spans="15:16" x14ac:dyDescent="1.3">
      <c r="O206" s="52"/>
      <c r="P206" s="52"/>
    </row>
    <row r="207" spans="15:16" x14ac:dyDescent="1.3">
      <c r="O207" s="52"/>
      <c r="P207" s="52"/>
    </row>
    <row r="208" spans="15:16" x14ac:dyDescent="1.3">
      <c r="O208" s="52"/>
      <c r="P208" s="52"/>
    </row>
    <row r="209" spans="15:16" x14ac:dyDescent="1.3">
      <c r="O209" s="52"/>
      <c r="P209" s="52"/>
    </row>
    <row r="210" spans="15:16" x14ac:dyDescent="1.3">
      <c r="O210" s="52"/>
      <c r="P210" s="52"/>
    </row>
    <row r="211" spans="15:16" x14ac:dyDescent="1.3">
      <c r="O211" s="52"/>
      <c r="P211" s="52"/>
    </row>
    <row r="212" spans="15:16" x14ac:dyDescent="1.3">
      <c r="O212" s="52"/>
      <c r="P212" s="52"/>
    </row>
    <row r="213" spans="15:16" x14ac:dyDescent="1.3">
      <c r="O213" s="52"/>
      <c r="P213" s="52"/>
    </row>
    <row r="214" spans="15:16" x14ac:dyDescent="1.3">
      <c r="O214" s="52"/>
      <c r="P214" s="52"/>
    </row>
    <row r="215" spans="15:16" x14ac:dyDescent="1.3">
      <c r="O215" s="52"/>
      <c r="P215" s="52"/>
    </row>
    <row r="216" spans="15:16" x14ac:dyDescent="1.3">
      <c r="O216" s="52"/>
      <c r="P216" s="52"/>
    </row>
    <row r="217" spans="15:16" x14ac:dyDescent="1.3">
      <c r="O217" s="52"/>
      <c r="P217" s="52"/>
    </row>
    <row r="218" spans="15:16" x14ac:dyDescent="1.3">
      <c r="O218" s="52"/>
      <c r="P218" s="52"/>
    </row>
    <row r="219" spans="15:16" x14ac:dyDescent="1.3">
      <c r="O219" s="52"/>
      <c r="P219" s="52"/>
    </row>
    <row r="220" spans="15:16" x14ac:dyDescent="1.3">
      <c r="O220" s="52"/>
      <c r="P220" s="52"/>
    </row>
    <row r="221" spans="15:16" x14ac:dyDescent="1.3">
      <c r="O221" s="52"/>
      <c r="P221" s="52"/>
    </row>
    <row r="222" spans="15:16" x14ac:dyDescent="1.3">
      <c r="O222" s="52"/>
      <c r="P222" s="52"/>
    </row>
    <row r="223" spans="15:16" x14ac:dyDescent="1.3">
      <c r="O223" s="52"/>
      <c r="P223" s="52"/>
    </row>
    <row r="224" spans="15:16" x14ac:dyDescent="1.3">
      <c r="O224" s="52"/>
      <c r="P224" s="52"/>
    </row>
    <row r="225" spans="15:16" x14ac:dyDescent="1.3">
      <c r="O225" s="52"/>
      <c r="P225" s="52"/>
    </row>
    <row r="226" spans="15:16" x14ac:dyDescent="1.3">
      <c r="O226" s="52"/>
      <c r="P226" s="52"/>
    </row>
    <row r="227" spans="15:16" x14ac:dyDescent="1.3">
      <c r="O227" s="52"/>
      <c r="P227" s="52"/>
    </row>
    <row r="228" spans="15:16" x14ac:dyDescent="1.3">
      <c r="O228" s="52"/>
      <c r="P228" s="52"/>
    </row>
    <row r="229" spans="15:16" x14ac:dyDescent="1.3">
      <c r="O229" s="52"/>
      <c r="P229" s="52"/>
    </row>
    <row r="230" spans="15:16" x14ac:dyDescent="1.3">
      <c r="O230" s="52"/>
      <c r="P230" s="52"/>
    </row>
    <row r="231" spans="15:16" x14ac:dyDescent="1.3">
      <c r="O231" s="52"/>
      <c r="P231" s="52"/>
    </row>
    <row r="232" spans="15:16" x14ac:dyDescent="1.3">
      <c r="O232" s="52"/>
      <c r="P232" s="52"/>
    </row>
    <row r="233" spans="15:16" x14ac:dyDescent="1.3">
      <c r="O233" s="52"/>
      <c r="P233" s="52"/>
    </row>
    <row r="234" spans="15:16" x14ac:dyDescent="1.3">
      <c r="O234" s="52"/>
      <c r="P234" s="52"/>
    </row>
    <row r="235" spans="15:16" x14ac:dyDescent="1.3">
      <c r="O235" s="52"/>
      <c r="P235" s="52"/>
    </row>
    <row r="236" spans="15:16" x14ac:dyDescent="1.3">
      <c r="O236" s="52"/>
      <c r="P236" s="52"/>
    </row>
    <row r="237" spans="15:16" x14ac:dyDescent="1.3">
      <c r="O237" s="52"/>
      <c r="P237" s="52"/>
    </row>
    <row r="238" spans="15:16" x14ac:dyDescent="1.3">
      <c r="O238" s="52"/>
      <c r="P238" s="52"/>
    </row>
    <row r="239" spans="15:16" x14ac:dyDescent="1.3">
      <c r="O239" s="52"/>
      <c r="P239" s="52"/>
    </row>
    <row r="240" spans="15:16" x14ac:dyDescent="1.3">
      <c r="O240" s="52"/>
      <c r="P240" s="52"/>
    </row>
    <row r="241" spans="15:16" x14ac:dyDescent="1.3">
      <c r="O241" s="52"/>
      <c r="P241" s="52"/>
    </row>
    <row r="242" spans="15:16" x14ac:dyDescent="1.3">
      <c r="O242" s="52"/>
      <c r="P242" s="52"/>
    </row>
    <row r="243" spans="15:16" x14ac:dyDescent="1.3">
      <c r="O243" s="52"/>
      <c r="P243" s="52"/>
    </row>
    <row r="244" spans="15:16" x14ac:dyDescent="1.3">
      <c r="O244" s="52"/>
      <c r="P244" s="52"/>
    </row>
    <row r="245" spans="15:16" x14ac:dyDescent="1.3">
      <c r="O245" s="52"/>
      <c r="P245" s="52"/>
    </row>
    <row r="246" spans="15:16" x14ac:dyDescent="1.3">
      <c r="O246" s="52"/>
      <c r="P246" s="52"/>
    </row>
  </sheetData>
  <sheetProtection algorithmName="SHA-512" hashValue="xy5LyIKTzJK0kfhmdz1gxRjeXRUY5deklhpOBlYVm6NpDXwowtWizUQJyPqqPWWeHd1tuiNRqGq5BImfq+9xpA==" saltValue="WuMLGguIch1qiJx4WQgm5A==" spinCount="100000" sheet="1" objects="1" scenarios="1"/>
  <protectedRanges>
    <protectedRange algorithmName="SHA-512" hashValue="DeL5+JFVKXEsLqI5HEIyANs6ZJ3AoswNLxhPGW+N86zViQbICVi1oIct9m00+Ri9u82he+QpkGOVG0j90AocBQ==" saltValue="Hwx2boYJy/mdkkL+06z8wg==" spinCount="100000" sqref="M11:M12" name="Range1_10"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M5" name="Range1_8"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M4" name="Range1_7"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K3:L3 K6:L8 K10:L10" name="Range1_6"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J1:J2" name="Range1_3"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I4:I5 I9 I11:I12" name="Range1_2"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I3:J3 J4:J5 I6:I8 J9 I10 J11:J14" name="Range1_1"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I1:I2" name="Range1"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s>
  <phoneticPr fontId="28" type="noConversion"/>
  <conditionalFormatting sqref="A1:XFD1048576">
    <cfRule type="expression" dxfId="1" priority="1">
      <formula>MOD(ROW(),2)=1</formula>
    </cfRule>
    <cfRule type="expression" dxfId="0" priority="2">
      <formula>MOD(ROW(),2)=0</formula>
    </cfRule>
    <cfRule type="expression" priority="3">
      <formula>MOD(ROW(),2)=0</formula>
    </cfRule>
  </conditionalFormatting>
  <pageMargins left="0.7" right="0.7" top="0.75" bottom="0.75" header="0.3" footer="0.3"/>
  <pageSetup paperSize="5" scale="1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showErrorMessage="1" xr:uid="{D98EBD03-89B2-4A9B-B4FE-62C5061F3093}">
          <x14:formula1>
            <xm:f>'HR USE ONLY'!$B$2:$B$7</xm:f>
          </x14:formula1>
          <xm:sqref>C56:C62 C66:C1517</xm:sqref>
        </x14:dataValidation>
        <x14:dataValidation type="list" showErrorMessage="1" xr:uid="{8003211D-D6C7-4313-9277-D8A4BD6C903B}">
          <x14:formula1>
            <xm:f>'[AB339 2026 Request and Determination 032426 Requests.xlsx]HR USE ONLY'!#REF!</xm:f>
          </x14:formula1>
          <xm:sqref>C63:C65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F819D-D449-4AC6-AA26-07AB7BEE8667}">
  <dimension ref="A1:BA68"/>
  <sheetViews>
    <sheetView workbookViewId="0">
      <selection sqref="A1:XFD1048576"/>
    </sheetView>
  </sheetViews>
  <sheetFormatPr defaultRowHeight="14.4" x14ac:dyDescent="0.3"/>
  <cols>
    <col min="1" max="1" width="164.33203125" customWidth="1"/>
  </cols>
  <sheetData>
    <row r="1" spans="1:53" ht="25.8" x14ac:dyDescent="0.3">
      <c r="A1" s="32" t="s">
        <v>238</v>
      </c>
      <c r="B1" s="33"/>
      <c r="C1" s="33"/>
      <c r="D1" s="33"/>
      <c r="E1" s="33"/>
      <c r="F1" s="33"/>
      <c r="G1" s="33"/>
      <c r="H1" s="33"/>
      <c r="I1" s="34"/>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row>
    <row r="2" spans="1:53" ht="15.6" x14ac:dyDescent="0.3">
      <c r="A2" s="35" t="s">
        <v>239</v>
      </c>
      <c r="B2" s="33"/>
      <c r="C2" s="33"/>
      <c r="D2" s="33"/>
      <c r="E2" s="33"/>
      <c r="F2" s="36"/>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row>
    <row r="3" spans="1:53" ht="15.6" x14ac:dyDescent="0.3">
      <c r="A3" s="35" t="s">
        <v>240</v>
      </c>
      <c r="B3" s="33"/>
      <c r="C3" s="33"/>
      <c r="D3" s="33"/>
      <c r="E3" s="33"/>
      <c r="F3" s="36"/>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row>
    <row r="4" spans="1:53" ht="15.6" x14ac:dyDescent="0.3">
      <c r="A4" s="35"/>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row>
    <row r="5" spans="1:53" ht="15.6" x14ac:dyDescent="0.3">
      <c r="A5" s="35" t="s">
        <v>241</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row>
    <row r="6" spans="1:53" ht="60.6" x14ac:dyDescent="0.3">
      <c r="A6" s="35" t="s">
        <v>242</v>
      </c>
      <c r="B6" s="37"/>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row>
    <row r="7" spans="1:53" ht="45.6" x14ac:dyDescent="0.3">
      <c r="A7" s="35" t="s">
        <v>243</v>
      </c>
      <c r="B7" s="38"/>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row>
    <row r="8" spans="1:53" ht="45.6" x14ac:dyDescent="0.3">
      <c r="A8" s="35" t="s">
        <v>78</v>
      </c>
      <c r="B8" s="39"/>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row>
    <row r="9" spans="1:53" ht="15.6" x14ac:dyDescent="0.3">
      <c r="A9" s="35" t="s">
        <v>244</v>
      </c>
      <c r="B9" s="38"/>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row>
    <row r="10" spans="1:53" ht="60.6" x14ac:dyDescent="0.3">
      <c r="A10" s="35" t="s">
        <v>245</v>
      </c>
      <c r="B10" s="40"/>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row>
    <row r="11" spans="1:53" ht="15.6" x14ac:dyDescent="0.3">
      <c r="A11" s="35"/>
      <c r="B11" s="41"/>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row>
    <row r="12" spans="1:53" ht="30.6" x14ac:dyDescent="0.3">
      <c r="A12" s="35" t="s">
        <v>246</v>
      </c>
      <c r="B12" s="42"/>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row>
    <row r="13" spans="1:53" ht="15.6" x14ac:dyDescent="0.3">
      <c r="A13" s="35"/>
      <c r="B13" s="42"/>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row>
    <row r="14" spans="1:53" ht="15.6" x14ac:dyDescent="0.3">
      <c r="A14" s="35" t="s">
        <v>247</v>
      </c>
      <c r="B14" s="42"/>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row>
    <row r="15" spans="1:53" ht="15.6" x14ac:dyDescent="0.3">
      <c r="A15" s="35" t="s">
        <v>248</v>
      </c>
      <c r="B15" s="42"/>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row>
    <row r="16" spans="1:53" ht="15.6" x14ac:dyDescent="0.3">
      <c r="A16" s="35"/>
      <c r="B16" s="42"/>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row>
    <row r="17" spans="1:53" ht="45.6" x14ac:dyDescent="0.3">
      <c r="A17" s="35" t="s">
        <v>249</v>
      </c>
      <c r="B17" s="42"/>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row>
    <row r="18" spans="1:53" ht="15.6" x14ac:dyDescent="0.3">
      <c r="A18" s="35"/>
      <c r="B18" s="42"/>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row>
    <row r="19" spans="1:53" ht="30.6" x14ac:dyDescent="0.3">
      <c r="A19" s="35" t="s">
        <v>250</v>
      </c>
      <c r="B19" s="42"/>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row>
    <row r="20" spans="1:53" ht="15.6" x14ac:dyDescent="0.3">
      <c r="A20" s="35"/>
      <c r="B20" s="42"/>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row>
    <row r="21" spans="1:53" ht="15.6" x14ac:dyDescent="0.3">
      <c r="A21" s="35" t="s">
        <v>251</v>
      </c>
      <c r="B21" s="4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row>
    <row r="22" spans="1:53" ht="15.6" x14ac:dyDescent="0.3">
      <c r="A22" s="35"/>
      <c r="B22" s="42"/>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row>
    <row r="23" spans="1:53" ht="30.6" x14ac:dyDescent="0.3">
      <c r="A23" s="35" t="s">
        <v>252</v>
      </c>
      <c r="B23" s="42"/>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row>
    <row r="24" spans="1:53" ht="15.6" x14ac:dyDescent="0.3">
      <c r="A24" s="35"/>
      <c r="B24" s="42"/>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row>
    <row r="25" spans="1:53" ht="45.6" x14ac:dyDescent="0.3">
      <c r="A25" s="35" t="s">
        <v>253</v>
      </c>
      <c r="B25" s="42"/>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row>
    <row r="26" spans="1:53" ht="15.6" x14ac:dyDescent="0.3">
      <c r="A26" s="35"/>
      <c r="B26" s="4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row>
    <row r="27" spans="1:53" ht="30.6" x14ac:dyDescent="0.3">
      <c r="A27" s="35" t="s">
        <v>254</v>
      </c>
      <c r="B27" s="4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row>
    <row r="28" spans="1:53" ht="15.6" x14ac:dyDescent="0.3">
      <c r="A28" s="33"/>
      <c r="B28" s="4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row>
    <row r="29" spans="1:53" ht="15.6" x14ac:dyDescent="0.3">
      <c r="A29" s="33"/>
      <c r="B29" s="38"/>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row>
    <row r="30" spans="1:53" ht="21" x14ac:dyDescent="0.3">
      <c r="A30" s="33"/>
      <c r="B30" s="37"/>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row>
    <row r="31" spans="1:53" x14ac:dyDescent="0.3">
      <c r="B31" s="43"/>
    </row>
    <row r="32" spans="1:53" x14ac:dyDescent="0.3">
      <c r="B32" s="44"/>
    </row>
    <row r="33" spans="2:2" x14ac:dyDescent="0.3">
      <c r="B33" s="43"/>
    </row>
    <row r="34" spans="2:2" x14ac:dyDescent="0.3">
      <c r="B34" s="44"/>
    </row>
    <row r="35" spans="2:2" x14ac:dyDescent="0.3">
      <c r="B35" s="44"/>
    </row>
    <row r="36" spans="2:2" x14ac:dyDescent="0.3">
      <c r="B36" s="44"/>
    </row>
    <row r="37" spans="2:2" x14ac:dyDescent="0.3">
      <c r="B37" s="43"/>
    </row>
    <row r="38" spans="2:2" x14ac:dyDescent="0.3">
      <c r="B38" s="43"/>
    </row>
    <row r="39" spans="2:2" ht="21" x14ac:dyDescent="0.3">
      <c r="B39" s="45"/>
    </row>
    <row r="40" spans="2:2" x14ac:dyDescent="0.3">
      <c r="B40" s="43"/>
    </row>
    <row r="41" spans="2:2" x14ac:dyDescent="0.3">
      <c r="B41" s="46"/>
    </row>
    <row r="42" spans="2:2" x14ac:dyDescent="0.3">
      <c r="B42" s="43"/>
    </row>
    <row r="43" spans="2:2" x14ac:dyDescent="0.3">
      <c r="B43" s="46"/>
    </row>
    <row r="44" spans="2:2" x14ac:dyDescent="0.3">
      <c r="B44" s="46"/>
    </row>
    <row r="45" spans="2:2" x14ac:dyDescent="0.3">
      <c r="B45" s="46"/>
    </row>
    <row r="46" spans="2:2" x14ac:dyDescent="0.3">
      <c r="B46" s="46"/>
    </row>
    <row r="47" spans="2:2" x14ac:dyDescent="0.3">
      <c r="B47" s="46"/>
    </row>
    <row r="48" spans="2:2" x14ac:dyDescent="0.3">
      <c r="B48" s="43"/>
    </row>
    <row r="49" spans="2:2" ht="21" x14ac:dyDescent="0.3">
      <c r="B49" s="45"/>
    </row>
    <row r="50" spans="2:2" x14ac:dyDescent="0.3">
      <c r="B50" s="43"/>
    </row>
    <row r="51" spans="2:2" x14ac:dyDescent="0.3">
      <c r="B51" s="44"/>
    </row>
    <row r="52" spans="2:2" x14ac:dyDescent="0.3">
      <c r="B52" s="43"/>
    </row>
    <row r="53" spans="2:2" x14ac:dyDescent="0.3">
      <c r="B53" s="44"/>
    </row>
    <row r="54" spans="2:2" x14ac:dyDescent="0.3">
      <c r="B54" s="47"/>
    </row>
    <row r="55" spans="2:2" x14ac:dyDescent="0.3">
      <c r="B55" s="44"/>
    </row>
    <row r="56" spans="2:2" x14ac:dyDescent="0.3">
      <c r="B56" s="43"/>
    </row>
    <row r="57" spans="2:2" x14ac:dyDescent="0.3">
      <c r="B57" s="44"/>
    </row>
    <row r="58" spans="2:2" x14ac:dyDescent="0.3">
      <c r="B58" s="47"/>
    </row>
    <row r="59" spans="2:2" x14ac:dyDescent="0.3">
      <c r="B59" s="44"/>
    </row>
    <row r="60" spans="2:2" x14ac:dyDescent="0.3">
      <c r="B60" s="47"/>
    </row>
    <row r="61" spans="2:2" x14ac:dyDescent="0.3">
      <c r="B61" s="43"/>
    </row>
    <row r="62" spans="2:2" ht="21" x14ac:dyDescent="0.3">
      <c r="B62" s="45"/>
    </row>
    <row r="63" spans="2:2" ht="21" x14ac:dyDescent="0.3">
      <c r="B63" s="45"/>
    </row>
    <row r="64" spans="2:2" x14ac:dyDescent="0.3">
      <c r="B64" s="44"/>
    </row>
    <row r="65" spans="2:2" x14ac:dyDescent="0.3">
      <c r="B65" s="44"/>
    </row>
    <row r="66" spans="2:2" x14ac:dyDescent="0.3">
      <c r="B66" s="46"/>
    </row>
    <row r="67" spans="2:2" x14ac:dyDescent="0.3">
      <c r="B67" s="44"/>
    </row>
    <row r="68" spans="2:2" x14ac:dyDescent="0.3">
      <c r="B68" s="4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53B3-B0F1-445E-BCDE-B895FD63E5F8}">
  <dimension ref="B2:B7"/>
  <sheetViews>
    <sheetView workbookViewId="0">
      <selection activeCell="B2" sqref="B2:B7"/>
    </sheetView>
  </sheetViews>
  <sheetFormatPr defaultRowHeight="14.4" x14ac:dyDescent="0.3"/>
  <cols>
    <col min="2" max="2" width="24.33203125" bestFit="1" customWidth="1"/>
  </cols>
  <sheetData>
    <row r="2" spans="2:2" x14ac:dyDescent="0.3">
      <c r="B2" t="s">
        <v>15</v>
      </c>
    </row>
    <row r="3" spans="2:2" x14ac:dyDescent="0.3">
      <c r="B3" t="s">
        <v>23</v>
      </c>
    </row>
    <row r="4" spans="2:2" x14ac:dyDescent="0.3">
      <c r="B4" t="s">
        <v>64</v>
      </c>
    </row>
    <row r="5" spans="2:2" x14ac:dyDescent="0.3">
      <c r="B5" t="s">
        <v>35</v>
      </c>
    </row>
    <row r="6" spans="2:2" x14ac:dyDescent="0.3">
      <c r="B6" t="s">
        <v>42</v>
      </c>
    </row>
    <row r="7" spans="2:2" x14ac:dyDescent="0.3">
      <c r="B7"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SUBMIT AND VIEW STATUS HERE</vt:lpstr>
      <vt:lpstr>What is AB339</vt:lpstr>
      <vt:lpstr>HR USE ONLY</vt:lpstr>
    </vt:vector>
  </TitlesOfParts>
  <Company>City of Turlock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Arias</dc:creator>
  <cp:lastModifiedBy>Alison Arias</cp:lastModifiedBy>
  <cp:lastPrinted>2026-03-17T16:49:42Z</cp:lastPrinted>
  <dcterms:created xsi:type="dcterms:W3CDTF">2026-03-06T16:55:02Z</dcterms:created>
  <dcterms:modified xsi:type="dcterms:W3CDTF">2026-05-13T23:27:12Z</dcterms:modified>
</cp:coreProperties>
</file>